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090" yWindow="120" windowWidth="15210" windowHeight="12945"/>
  </bookViews>
  <sheets>
    <sheet name="R３日程表" sheetId="4" r:id="rId1"/>
    <sheet name="R３組合せ表" sheetId="5" r:id="rId2"/>
    <sheet name="R2日程・結果" sheetId="2" r:id="rId3"/>
  </sheets>
  <definedNames>
    <definedName name="_xlnm.Print_Area" localSheetId="2">'R2日程・結果'!$A$1:$U$54</definedName>
    <definedName name="_xlnm.Print_Area" localSheetId="1">'R３組合せ表'!$B$1:$AN$43</definedName>
    <definedName name="_xlnm.Print_Area" localSheetId="0">'R３日程表'!$C$1:$O$32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4"/>
  <c r="A17" l="1"/>
  <c r="B27"/>
  <c r="B28" s="1"/>
  <c r="B29" s="1"/>
  <c r="B30" s="1"/>
  <c r="B31" s="1"/>
  <c r="B12"/>
  <c r="B13" s="1"/>
  <c r="B14" s="1"/>
  <c r="B15" s="1"/>
  <c r="B16" s="1"/>
  <c r="B17" l="1"/>
  <c r="B18" s="1"/>
  <c r="B19" s="1"/>
  <c r="B20" s="1"/>
  <c r="B21" s="1"/>
  <c r="G48" i="2"/>
  <c r="C48"/>
  <c r="G47"/>
  <c r="C47"/>
  <c r="G46"/>
  <c r="C46"/>
  <c r="G45"/>
  <c r="C45"/>
  <c r="G44"/>
  <c r="C44"/>
  <c r="G43"/>
  <c r="C43"/>
  <c r="G42"/>
  <c r="C42"/>
  <c r="G41"/>
  <c r="C41"/>
  <c r="G40"/>
  <c r="C40"/>
</calcChain>
</file>

<file path=xl/sharedStrings.xml><?xml version="1.0" encoding="utf-8"?>
<sst xmlns="http://schemas.openxmlformats.org/spreadsheetml/2006/main" count="400" uniqueCount="205">
  <si>
    <t>①</t>
    <phoneticPr fontId="1"/>
  </si>
  <si>
    <t>➁</t>
    <phoneticPr fontId="1"/>
  </si>
  <si>
    <t>③</t>
    <phoneticPr fontId="1"/>
  </si>
  <si>
    <t>④</t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</si>
  <si>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</si>
  <si>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</si>
  <si>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</si>
  <si>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</si>
  <si>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得失点差</t>
    <rPh sb="0" eb="4">
      <t>トクシッテンサ</t>
    </rPh>
    <phoneticPr fontId="1"/>
  </si>
  <si>
    <t>開始時間</t>
    <rPh sb="0" eb="2">
      <t>カイシ</t>
    </rPh>
    <rPh sb="2" eb="4">
      <t>ジカン</t>
    </rPh>
    <phoneticPr fontId="1"/>
  </si>
  <si>
    <t>対戦カード</t>
    <rPh sb="0" eb="2">
      <t>タイセン</t>
    </rPh>
    <phoneticPr fontId="1"/>
  </si>
  <si>
    <t>Ａブロック　チーム名</t>
    <rPh sb="9" eb="10">
      <t>メイ</t>
    </rPh>
    <phoneticPr fontId="1"/>
  </si>
  <si>
    <t>Ｂブロック　チーム名</t>
    <rPh sb="9" eb="10">
      <t>メイ</t>
    </rPh>
    <phoneticPr fontId="1"/>
  </si>
  <si>
    <t>14：20表彰式／撤収</t>
    <rPh sb="5" eb="8">
      <t>ヒョウショウシキ</t>
    </rPh>
    <rPh sb="9" eb="11">
      <t>テッシュウ</t>
    </rPh>
    <phoneticPr fontId="1"/>
  </si>
  <si>
    <t>会場：スポカルイン黒石　メインアリーナ</t>
    <rPh sb="0" eb="2">
      <t>カイジョウ</t>
    </rPh>
    <rPh sb="9" eb="11">
      <t>クロイシ</t>
    </rPh>
    <phoneticPr fontId="1"/>
  </si>
  <si>
    <t>JFA第11回全日本女子フットサル選手権大会青森大会</t>
    <rPh sb="3" eb="4">
      <t>ダイ</t>
    </rPh>
    <rPh sb="6" eb="7">
      <t>カイ</t>
    </rPh>
    <rPh sb="7" eb="10">
      <t>ゼンニホン</t>
    </rPh>
    <rPh sb="10" eb="12">
      <t>ジョシ</t>
    </rPh>
    <rPh sb="17" eb="20">
      <t>センシュケン</t>
    </rPh>
    <rPh sb="20" eb="22">
      <t>タイカイ</t>
    </rPh>
    <rPh sb="22" eb="24">
      <t>アオモリ</t>
    </rPh>
    <rPh sb="24" eb="26">
      <t>タイカイ</t>
    </rPh>
    <phoneticPr fontId="1"/>
  </si>
  <si>
    <t>期日：令和２年９月５日（土）～６日（日）</t>
    <rPh sb="0" eb="2">
      <t>キジツ</t>
    </rPh>
    <rPh sb="3" eb="5">
      <t>レイワ</t>
    </rPh>
    <rPh sb="6" eb="7">
      <t>ネン</t>
    </rPh>
    <rPh sb="8" eb="9">
      <t>ガツ</t>
    </rPh>
    <rPh sb="10" eb="11">
      <t>ニチ</t>
    </rPh>
    <rPh sb="12" eb="13">
      <t>ド</t>
    </rPh>
    <rPh sb="16" eb="17">
      <t>ニチ</t>
    </rPh>
    <rPh sb="18" eb="19">
      <t>ヒ</t>
    </rPh>
    <phoneticPr fontId="1"/>
  </si>
  <si>
    <t>９月５日（土）</t>
    <rPh sb="1" eb="2">
      <t>ガツ</t>
    </rPh>
    <rPh sb="3" eb="4">
      <t>ニチ</t>
    </rPh>
    <rPh sb="5" eb="6">
      <t>ド</t>
    </rPh>
    <phoneticPr fontId="1"/>
  </si>
  <si>
    <t>決勝</t>
    <rPh sb="0" eb="2">
      <t>ケッショウ</t>
    </rPh>
    <phoneticPr fontId="1"/>
  </si>
  <si>
    <t>ナカスポ</t>
    <phoneticPr fontId="1"/>
  </si>
  <si>
    <t>リベロ津軽SCフィオーレ</t>
    <rPh sb="3" eb="5">
      <t>ツガル</t>
    </rPh>
    <phoneticPr fontId="1"/>
  </si>
  <si>
    <t>五戸スポーツクラブ</t>
    <rPh sb="0" eb="2">
      <t>ゴノヘ</t>
    </rPh>
    <phoneticPr fontId="1"/>
  </si>
  <si>
    <t>アンシャンテ八戸LFC</t>
    <rPh sb="6" eb="8">
      <t>ハチノヘ</t>
    </rPh>
    <phoneticPr fontId="1"/>
  </si>
  <si>
    <t>ボールパーソン(４名）</t>
    <rPh sb="9" eb="10">
      <t>メイ</t>
    </rPh>
    <phoneticPr fontId="1"/>
  </si>
  <si>
    <t>９月６日（日）</t>
    <rPh sb="1" eb="2">
      <t>ガツ</t>
    </rPh>
    <rPh sb="3" eb="4">
      <t>ニチ</t>
    </rPh>
    <rPh sb="5" eb="6">
      <t>ヒ</t>
    </rPh>
    <phoneticPr fontId="1"/>
  </si>
  <si>
    <t>記録（2名）</t>
    <rPh sb="0" eb="2">
      <t>キロク</t>
    </rPh>
    <rPh sb="4" eb="5">
      <t>メイ</t>
    </rPh>
    <phoneticPr fontId="1"/>
  </si>
  <si>
    <t>（A２位）</t>
    <rPh sb="3" eb="4">
      <t>イ</t>
    </rPh>
    <phoneticPr fontId="1"/>
  </si>
  <si>
    <t>（Ｂ１位）</t>
    <rPh sb="3" eb="4">
      <t>イ</t>
    </rPh>
    <phoneticPr fontId="1"/>
  </si>
  <si>
    <t>（A１位）</t>
    <phoneticPr fontId="1"/>
  </si>
  <si>
    <t>（Ｂ２位）</t>
    <rPh sb="3" eb="4">
      <t>イ</t>
    </rPh>
    <phoneticPr fontId="1"/>
  </si>
  <si>
    <t>準決勝１</t>
    <rPh sb="0" eb="3">
      <t>ジュンケッショウ</t>
    </rPh>
    <phoneticPr fontId="1"/>
  </si>
  <si>
    <t>準決勝２</t>
    <rPh sb="0" eb="3">
      <t>ジュンケッショウ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</si>
  <si>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</si>
  <si>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</si>
  <si>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</si>
  <si>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</si>
  <si>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</si>
  <si>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</si>
  <si>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</si>
  <si>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</si>
  <si>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</si>
  <si>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</si>
  <si>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</si>
  <si>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</si>
  <si>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９月５日（土）9:00会場設営　9：30監督会議</t>
    <rPh sb="1" eb="2">
      <t>ガツ</t>
    </rPh>
    <rPh sb="3" eb="4">
      <t>ニチ</t>
    </rPh>
    <rPh sb="5" eb="6">
      <t>ド</t>
    </rPh>
    <rPh sb="11" eb="13">
      <t>カイジョウ</t>
    </rPh>
    <rPh sb="13" eb="15">
      <t>セツエイ</t>
    </rPh>
    <rPh sb="20" eb="22">
      <t>カントク</t>
    </rPh>
    <rPh sb="22" eb="24">
      <t>カイギ</t>
    </rPh>
    <phoneticPr fontId="1"/>
  </si>
  <si>
    <t>■　決勝ラウンド　■</t>
    <rPh sb="2" eb="4">
      <t>ケッショウ</t>
    </rPh>
    <phoneticPr fontId="1"/>
  </si>
  <si>
    <t>Ａブロック１位</t>
    <rPh sb="6" eb="7">
      <t>イ</t>
    </rPh>
    <phoneticPr fontId="1"/>
  </si>
  <si>
    <t>Ｂブロック２位</t>
    <rPh sb="6" eb="7">
      <t>イ</t>
    </rPh>
    <phoneticPr fontId="1"/>
  </si>
  <si>
    <t>Ａブロック２位</t>
    <rPh sb="6" eb="7">
      <t>イ</t>
    </rPh>
    <phoneticPr fontId="1"/>
  </si>
  <si>
    <t>Ｂブロック１位</t>
    <rPh sb="6" eb="7">
      <t>イ</t>
    </rPh>
    <phoneticPr fontId="1"/>
  </si>
  <si>
    <t>■　1次ラウンド　■</t>
    <rPh sb="3" eb="4">
      <t>ジ</t>
    </rPh>
    <phoneticPr fontId="1"/>
  </si>
  <si>
    <t>■　日程　■</t>
    <rPh sb="2" eb="4">
      <t>ニッテイ</t>
    </rPh>
    <phoneticPr fontId="1"/>
  </si>
  <si>
    <t>ブレイズ七戸L.F.C</t>
    <rPh sb="4" eb="6">
      <t>シチノヘ</t>
    </rPh>
    <phoneticPr fontId="1"/>
  </si>
  <si>
    <t>10の敗者</t>
    <rPh sb="3" eb="5">
      <t>ハイシャ</t>
    </rPh>
    <phoneticPr fontId="1"/>
  </si>
  <si>
    <t>11の敗者</t>
    <rPh sb="3" eb="5">
      <t>ハイシャ</t>
    </rPh>
    <phoneticPr fontId="1"/>
  </si>
  <si>
    <t>ナカスポ</t>
    <phoneticPr fontId="1"/>
  </si>
  <si>
    <t>シュライン</t>
    <phoneticPr fontId="1"/>
  </si>
  <si>
    <t>ブラウヴァルト</t>
  </si>
  <si>
    <t>ブラウ</t>
  </si>
  <si>
    <t>ブレイズ</t>
    <phoneticPr fontId="1"/>
  </si>
  <si>
    <t>五戸SC</t>
    <phoneticPr fontId="1"/>
  </si>
  <si>
    <t>リベロ</t>
    <phoneticPr fontId="1"/>
  </si>
  <si>
    <t>アンシャンテ</t>
    <phoneticPr fontId="1"/>
  </si>
  <si>
    <t>五戸SC</t>
    <rPh sb="0" eb="2">
      <t>ゴノヘ</t>
    </rPh>
    <phoneticPr fontId="1"/>
  </si>
  <si>
    <t>ブラウ</t>
    <phoneticPr fontId="1"/>
  </si>
  <si>
    <t>○8-0</t>
  </si>
  <si>
    <t>○5-0</t>
    <phoneticPr fontId="1"/>
  </si>
  <si>
    <t>△1-1</t>
    <phoneticPr fontId="1"/>
  </si>
  <si>
    <t>○3-1</t>
    <phoneticPr fontId="1"/>
  </si>
  <si>
    <t>×0-5</t>
    <phoneticPr fontId="1"/>
  </si>
  <si>
    <t>×1-2</t>
    <phoneticPr fontId="1"/>
  </si>
  <si>
    <t>×0-8</t>
    <phoneticPr fontId="1"/>
  </si>
  <si>
    <t>○4-0</t>
    <phoneticPr fontId="1"/>
  </si>
  <si>
    <t>○6-1</t>
    <phoneticPr fontId="1"/>
  </si>
  <si>
    <t>○2-1</t>
    <phoneticPr fontId="1"/>
  </si>
  <si>
    <t>×0-4</t>
    <phoneticPr fontId="1"/>
  </si>
  <si>
    <t>×1-6</t>
    <phoneticPr fontId="1"/>
  </si>
  <si>
    <t>３</t>
    <phoneticPr fontId="1"/>
  </si>
  <si>
    <t>６</t>
    <phoneticPr fontId="1"/>
  </si>
  <si>
    <t>０</t>
    <phoneticPr fontId="1"/>
  </si>
  <si>
    <t>５</t>
    <phoneticPr fontId="1"/>
  </si>
  <si>
    <t>８</t>
    <phoneticPr fontId="1"/>
  </si>
  <si>
    <t>１</t>
    <phoneticPr fontId="1"/>
  </si>
  <si>
    <t>－９</t>
    <phoneticPr fontId="1"/>
  </si>
  <si>
    <t>＋３</t>
    <phoneticPr fontId="1"/>
  </si>
  <si>
    <t>＋６</t>
    <phoneticPr fontId="1"/>
  </si>
  <si>
    <t>２</t>
    <phoneticPr fontId="1"/>
  </si>
  <si>
    <t>１０</t>
    <phoneticPr fontId="1"/>
  </si>
  <si>
    <t>○7-2</t>
    <phoneticPr fontId="1"/>
  </si>
  <si>
    <t>○5-1</t>
    <phoneticPr fontId="1"/>
  </si>
  <si>
    <t>×1-5</t>
    <phoneticPr fontId="1"/>
  </si>
  <si>
    <t>×2-7</t>
    <phoneticPr fontId="1"/>
  </si>
  <si>
    <t>９</t>
    <phoneticPr fontId="1"/>
  </si>
  <si>
    <t>４</t>
    <phoneticPr fontId="1"/>
  </si>
  <si>
    <t>１８</t>
    <phoneticPr fontId="1"/>
  </si>
  <si>
    <t>７</t>
    <phoneticPr fontId="1"/>
  </si>
  <si>
    <t>１１</t>
    <phoneticPr fontId="1"/>
  </si>
  <si>
    <t>１４</t>
    <phoneticPr fontId="1"/>
  </si>
  <si>
    <t>１７</t>
    <phoneticPr fontId="1"/>
  </si>
  <si>
    <t>－２</t>
    <phoneticPr fontId="1"/>
  </si>
  <si>
    <t>－１１</t>
    <phoneticPr fontId="1"/>
  </si>
  <si>
    <t>ー３</t>
    <phoneticPr fontId="1"/>
  </si>
  <si>
    <t>五戸スポーツクラブ</t>
    <phoneticPr fontId="1"/>
  </si>
  <si>
    <t>シュラインL.FC</t>
    <phoneticPr fontId="1"/>
  </si>
  <si>
    <t>リベロ津軽SCフィオーレ</t>
    <phoneticPr fontId="1"/>
  </si>
  <si>
    <t>リベロ津軽SCフィオーレ</t>
    <phoneticPr fontId="1"/>
  </si>
  <si>
    <t>ナカスポ（10の勝者）</t>
    <rPh sb="8" eb="9">
      <t>カチ</t>
    </rPh>
    <rPh sb="9" eb="10">
      <t>シャ</t>
    </rPh>
    <phoneticPr fontId="1"/>
  </si>
  <si>
    <t>（11の勝者）リベロ津軽SCフィオーレ</t>
    <rPh sb="4" eb="5">
      <t>カチ</t>
    </rPh>
    <rPh sb="5" eb="6">
      <t>シャ</t>
    </rPh>
    <rPh sb="10" eb="12">
      <t>ツガル</t>
    </rPh>
    <phoneticPr fontId="1"/>
  </si>
  <si>
    <t>シュラインL.FC（Ａ２位）</t>
    <rPh sb="12" eb="13">
      <t>イ</t>
    </rPh>
    <phoneticPr fontId="1"/>
  </si>
  <si>
    <t>（Ｂ１位）リベロ津軽SCフィオーレ</t>
    <rPh sb="3" eb="4">
      <t>イ</t>
    </rPh>
    <phoneticPr fontId="1"/>
  </si>
  <si>
    <t>ナカスポ（Ａ１位）</t>
    <rPh sb="7" eb="8">
      <t>イ</t>
    </rPh>
    <phoneticPr fontId="1"/>
  </si>
  <si>
    <t>（Ｂ２位）五戸スポーツクラブ</t>
    <rPh sb="3" eb="4">
      <t>イ</t>
    </rPh>
    <rPh sb="5" eb="7">
      <t>ゴノヘ</t>
    </rPh>
    <phoneticPr fontId="1"/>
  </si>
  <si>
    <t>7 - 2</t>
    <phoneticPr fontId="1"/>
  </si>
  <si>
    <t>5 - 1</t>
    <phoneticPr fontId="1"/>
  </si>
  <si>
    <t>6 - 1</t>
    <phoneticPr fontId="1"/>
  </si>
  <si>
    <t>3 - 1</t>
    <phoneticPr fontId="1"/>
  </si>
  <si>
    <t>8 - 0</t>
    <phoneticPr fontId="1"/>
  </si>
  <si>
    <t>1 - 2</t>
    <phoneticPr fontId="1"/>
  </si>
  <si>
    <t>1 - 1</t>
    <phoneticPr fontId="1"/>
  </si>
  <si>
    <t>5 - 0</t>
    <phoneticPr fontId="1"/>
  </si>
  <si>
    <t>4 - 0</t>
    <phoneticPr fontId="1"/>
  </si>
  <si>
    <t>－</t>
    <phoneticPr fontId="1"/>
  </si>
  <si>
    <t>ボールパーソン</t>
  </si>
  <si>
    <t>記録</t>
    <rPh sb="0" eb="2">
      <t>キロク</t>
    </rPh>
    <phoneticPr fontId="1"/>
  </si>
  <si>
    <t>マッチ
No</t>
    <phoneticPr fontId="1"/>
  </si>
  <si>
    <t>準決勝2の勝者</t>
    <rPh sb="0" eb="3">
      <t>ジュンケッショウ</t>
    </rPh>
    <rPh sb="5" eb="7">
      <t>ショウシャ</t>
    </rPh>
    <phoneticPr fontId="1"/>
  </si>
  <si>
    <t>（決勝）準決勝１の勝者</t>
    <rPh sb="1" eb="3">
      <t>ケッショウ</t>
    </rPh>
    <rPh sb="4" eb="7">
      <t>ジュンケッショウ</t>
    </rPh>
    <rPh sb="9" eb="11">
      <t>ショウシャ</t>
    </rPh>
    <phoneticPr fontId="1"/>
  </si>
  <si>
    <t>（準決勝１）　Ａブロック１位</t>
    <rPh sb="1" eb="4">
      <t>ジュンケッショウ</t>
    </rPh>
    <rPh sb="13" eb="14">
      <t>イ</t>
    </rPh>
    <phoneticPr fontId="1"/>
  </si>
  <si>
    <t>ボールパーソン</t>
    <phoneticPr fontId="1"/>
  </si>
  <si>
    <t>差</t>
    <rPh sb="0" eb="1">
      <t>サ</t>
    </rPh>
    <phoneticPr fontId="1"/>
  </si>
  <si>
    <t>勝点</t>
    <rPh sb="0" eb="2">
      <t>カチテン</t>
    </rPh>
    <phoneticPr fontId="1"/>
  </si>
  <si>
    <t>チーム名</t>
    <rPh sb="3" eb="4">
      <t>メイ</t>
    </rPh>
    <phoneticPr fontId="1"/>
  </si>
  <si>
    <t>【Ａブロック】</t>
    <phoneticPr fontId="1"/>
  </si>
  <si>
    <t>リベロ津軽</t>
    <rPh sb="3" eb="5">
      <t>ツガル</t>
    </rPh>
    <phoneticPr fontId="1"/>
  </si>
  <si>
    <t>トリアス七戸</t>
    <rPh sb="4" eb="6">
      <t>シチノヘ</t>
    </rPh>
    <phoneticPr fontId="1"/>
  </si>
  <si>
    <t>ブレイズ七戸</t>
    <rPh sb="4" eb="6">
      <t>シチノヘ</t>
    </rPh>
    <phoneticPr fontId="1"/>
  </si>
  <si>
    <t>シュライン</t>
    <phoneticPr fontId="1"/>
  </si>
  <si>
    <t>ＪＦＡ第1２回全日本U-15女子フットサル選手権大会青森県大会</t>
    <rPh sb="3" eb="4">
      <t>ダイ</t>
    </rPh>
    <rPh sb="6" eb="7">
      <t>カイ</t>
    </rPh>
    <rPh sb="7" eb="10">
      <t>ゼンニホン</t>
    </rPh>
    <rPh sb="14" eb="16">
      <t>ジョシ</t>
    </rPh>
    <rPh sb="21" eb="24">
      <t>センシュケン</t>
    </rPh>
    <rPh sb="24" eb="26">
      <t>タイカイ</t>
    </rPh>
    <rPh sb="26" eb="28">
      <t>アオモリ</t>
    </rPh>
    <rPh sb="28" eb="29">
      <t>ケン</t>
    </rPh>
    <rPh sb="29" eb="31">
      <t>タイカイ</t>
    </rPh>
    <phoneticPr fontId="1"/>
  </si>
  <si>
    <t>ボンサジェス</t>
    <phoneticPr fontId="1"/>
  </si>
  <si>
    <t>ナカスポ</t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</si>
  <si>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</si>
  <si>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</si>
  <si>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第3位</t>
    <rPh sb="0" eb="1">
      <t>ダイ</t>
    </rPh>
    <rPh sb="2" eb="3">
      <t>イ</t>
    </rPh>
    <phoneticPr fontId="1"/>
  </si>
  <si>
    <t>9月11日（土）</t>
    <rPh sb="1" eb="2">
      <t>ガツ</t>
    </rPh>
    <rPh sb="4" eb="5">
      <t>ニチ</t>
    </rPh>
    <rPh sb="6" eb="7">
      <t>ド</t>
    </rPh>
    <phoneticPr fontId="1"/>
  </si>
  <si>
    <t>インターバル</t>
    <phoneticPr fontId="1"/>
  </si>
  <si>
    <t>（準決勝２）　Ａブロック2位</t>
    <rPh sb="1" eb="4">
      <t>ジュンケッショウ</t>
    </rPh>
    <rPh sb="13" eb="14">
      <t>イ</t>
    </rPh>
    <phoneticPr fontId="1"/>
  </si>
  <si>
    <t>準決勝１敗者</t>
    <rPh sb="0" eb="1">
      <t>ジュン</t>
    </rPh>
    <rPh sb="1" eb="3">
      <t>ケッショウ</t>
    </rPh>
    <rPh sb="4" eb="6">
      <t>ハイシャ</t>
    </rPh>
    <phoneticPr fontId="1"/>
  </si>
  <si>
    <t>準決勝２敗者</t>
    <rPh sb="0" eb="1">
      <t>ジュン</t>
    </rPh>
    <rPh sb="1" eb="3">
      <t>ケッショウ</t>
    </rPh>
    <rPh sb="4" eb="6">
      <t>ハイシャ</t>
    </rPh>
    <phoneticPr fontId="1"/>
  </si>
  <si>
    <t>撤収完了</t>
    <rPh sb="0" eb="2">
      <t>テッシュウ</t>
    </rPh>
    <rPh sb="2" eb="4">
      <t>カンリョウ</t>
    </rPh>
    <phoneticPr fontId="1"/>
  </si>
  <si>
    <t>Aブロック3位</t>
    <rPh sb="6" eb="7">
      <t>イ</t>
    </rPh>
    <phoneticPr fontId="1"/>
  </si>
  <si>
    <t>Bブロック４位</t>
    <rPh sb="6" eb="7">
      <t>イ</t>
    </rPh>
    <phoneticPr fontId="1"/>
  </si>
  <si>
    <t>Bブロック3位</t>
    <rPh sb="6" eb="7">
      <t>イ</t>
    </rPh>
    <phoneticPr fontId="1"/>
  </si>
  <si>
    <t>9:00　開館、チームごと入場、受付（来場者一覧表提出、検温）</t>
    <rPh sb="5" eb="7">
      <t>カイカン</t>
    </rPh>
    <rPh sb="13" eb="15">
      <t>ニュウジョウ</t>
    </rPh>
    <rPh sb="16" eb="18">
      <t>ウケツケ</t>
    </rPh>
    <rPh sb="19" eb="25">
      <t>ライジョウシャイチランヒョウ</t>
    </rPh>
    <rPh sb="25" eb="27">
      <t>テイシュツ</t>
    </rPh>
    <rPh sb="28" eb="30">
      <t>ケンオン</t>
    </rPh>
    <phoneticPr fontId="1"/>
  </si>
  <si>
    <t>リベロ津軽SCフィオーレ</t>
    <phoneticPr fontId="1"/>
  </si>
  <si>
    <t>ナカスポ</t>
    <phoneticPr fontId="1"/>
  </si>
  <si>
    <t>ボン　サジェス</t>
    <phoneticPr fontId="1"/>
  </si>
  <si>
    <t>アンシャンテ八戸LFC</t>
    <rPh sb="6" eb="8">
      <t>ハチノヘ</t>
    </rPh>
    <phoneticPr fontId="1"/>
  </si>
  <si>
    <t>五戸スポーツクラブ</t>
    <rPh sb="0" eb="2">
      <t>ゴノヘ</t>
    </rPh>
    <phoneticPr fontId="1"/>
  </si>
  <si>
    <t>シュラインLFC</t>
    <phoneticPr fontId="1"/>
  </si>
  <si>
    <t>ブレイズ七戸LFC</t>
    <rPh sb="4" eb="6">
      <t>シチノヘ</t>
    </rPh>
    <phoneticPr fontId="1"/>
  </si>
  <si>
    <t>トリアス七戸SCディオサ</t>
    <rPh sb="4" eb="6">
      <t>シチノヘ</t>
    </rPh>
    <phoneticPr fontId="1"/>
  </si>
  <si>
    <t>リベロ津軽</t>
    <rPh sb="3" eb="5">
      <t>ツガル</t>
    </rPh>
    <phoneticPr fontId="1"/>
  </si>
  <si>
    <t>ブレイズ七戸</t>
    <rPh sb="4" eb="6">
      <t>シチノヘ</t>
    </rPh>
    <phoneticPr fontId="1"/>
  </si>
  <si>
    <t>五戸SC</t>
    <rPh sb="0" eb="2">
      <t>ゴノヘ</t>
    </rPh>
    <phoneticPr fontId="1"/>
  </si>
  <si>
    <t>ボン サジェス</t>
    <phoneticPr fontId="1"/>
  </si>
  <si>
    <t>トリアス七戸</t>
    <rPh sb="4" eb="6">
      <t>シチノヘ</t>
    </rPh>
    <phoneticPr fontId="1"/>
  </si>
  <si>
    <t>シュライン</t>
    <phoneticPr fontId="1"/>
  </si>
  <si>
    <t>アンシャンテ八戸</t>
    <rPh sb="6" eb="8">
      <t>ハチノヘ</t>
    </rPh>
    <phoneticPr fontId="1"/>
  </si>
  <si>
    <t>リベロ津軽SCフィオーレ</t>
    <rPh sb="3" eb="5">
      <t>ツガル</t>
    </rPh>
    <phoneticPr fontId="1"/>
  </si>
  <si>
    <t>アンシャンテ八戸LFC</t>
    <phoneticPr fontId="1"/>
  </si>
  <si>
    <t>ブレイズ七戸LFC</t>
    <phoneticPr fontId="1"/>
  </si>
  <si>
    <t>トリアス七戸SCディオサ</t>
    <phoneticPr fontId="1"/>
  </si>
  <si>
    <t>リベロ津軽</t>
    <phoneticPr fontId="1"/>
  </si>
  <si>
    <t>Aブロック４位</t>
    <rPh sb="6" eb="7">
      <t>イ</t>
    </rPh>
    <phoneticPr fontId="1"/>
  </si>
  <si>
    <t>決勝戦終了後すぐに表彰式、後片付け（決勝ラウンド進出チーム）</t>
    <rPh sb="0" eb="6">
      <t>ケッショウセンシュウリョウゴ</t>
    </rPh>
    <rPh sb="9" eb="12">
      <t>ヒョウショウシキ</t>
    </rPh>
    <rPh sb="13" eb="16">
      <t>アトカタヅ</t>
    </rPh>
    <rPh sb="18" eb="20">
      <t>ケッショウ</t>
    </rPh>
    <rPh sb="24" eb="26">
      <t>シンシュツ</t>
    </rPh>
    <phoneticPr fontId="1"/>
  </si>
  <si>
    <t>※タイムアウトは、1次ラウンド、決勝ラウンドのいずれも、前後半を通じて1回とする。</t>
    <rPh sb="10" eb="11">
      <t>ジ</t>
    </rPh>
    <rPh sb="16" eb="18">
      <t>ケッショウ</t>
    </rPh>
    <rPh sb="28" eb="31">
      <t>ゼンコウハン</t>
    </rPh>
    <rPh sb="32" eb="33">
      <t>ツウ</t>
    </rPh>
    <rPh sb="36" eb="37">
      <t>カイ</t>
    </rPh>
    <phoneticPr fontId="1"/>
  </si>
  <si>
    <t>予選ﾌﾞﾛｯｸ毎に、午前、午後に開催し、4チームだけが集まるようにする。</t>
    <rPh sb="0" eb="2">
      <t>ヨセン</t>
    </rPh>
    <rPh sb="7" eb="8">
      <t>ゴト</t>
    </rPh>
    <rPh sb="10" eb="12">
      <t>ゴゼン</t>
    </rPh>
    <rPh sb="13" eb="15">
      <t>ゴゴ</t>
    </rPh>
    <rPh sb="16" eb="18">
      <t>カイサイ</t>
    </rPh>
    <rPh sb="27" eb="28">
      <t>アツ</t>
    </rPh>
    <phoneticPr fontId="1"/>
  </si>
  <si>
    <t>10月17日（日）</t>
    <rPh sb="2" eb="3">
      <t>ガツ</t>
    </rPh>
    <rPh sb="5" eb="6">
      <t>ニチ</t>
    </rPh>
    <rPh sb="7" eb="8">
      <t>ニチ</t>
    </rPh>
    <phoneticPr fontId="1"/>
  </si>
  <si>
    <t>Aブロック</t>
    <phoneticPr fontId="1"/>
  </si>
  <si>
    <t>Bブロック</t>
    <phoneticPr fontId="1"/>
  </si>
  <si>
    <t>１０月２４日（日）</t>
    <rPh sb="7" eb="8">
      <t>ニチ</t>
    </rPh>
    <phoneticPr fontId="1"/>
  </si>
  <si>
    <t>五戸SC</t>
    <rPh sb="0" eb="2">
      <t>ゴノヘ</t>
    </rPh>
    <phoneticPr fontId="1"/>
  </si>
  <si>
    <t>ボンサジェス</t>
    <phoneticPr fontId="1"/>
  </si>
  <si>
    <t>リベロ津軽</t>
    <rPh sb="3" eb="5">
      <t>ツガル</t>
    </rPh>
    <phoneticPr fontId="1"/>
  </si>
  <si>
    <t>ブレイズ七戸</t>
    <rPh sb="4" eb="6">
      <t>シチノヘ</t>
    </rPh>
    <phoneticPr fontId="1"/>
  </si>
  <si>
    <t>アンシャンテ八戸</t>
    <rPh sb="6" eb="8">
      <t>ハチノヘ</t>
    </rPh>
    <phoneticPr fontId="1"/>
  </si>
  <si>
    <t>Aブロック２位</t>
    <rPh sb="6" eb="7">
      <t>イ</t>
    </rPh>
    <phoneticPr fontId="1"/>
  </si>
  <si>
    <t>Bブロック１位</t>
    <rPh sb="6" eb="7">
      <t>イ</t>
    </rPh>
    <phoneticPr fontId="1"/>
  </si>
  <si>
    <t>Aブロック1位</t>
    <rPh sb="6" eb="7">
      <t>イ</t>
    </rPh>
    <phoneticPr fontId="1"/>
  </si>
  <si>
    <t>Bブロック2位</t>
    <rPh sb="6" eb="7">
      <t>イ</t>
    </rPh>
    <phoneticPr fontId="1"/>
  </si>
  <si>
    <t>決勝戦終了後すぐに表彰式、後片付け</t>
    <rPh sb="0" eb="6">
      <t>ケッショウセンシュウリョウゴ</t>
    </rPh>
    <rPh sb="9" eb="12">
      <t>ヒョウショウシキ</t>
    </rPh>
    <rPh sb="13" eb="16">
      <t>アトカタヅ</t>
    </rPh>
    <phoneticPr fontId="1"/>
  </si>
  <si>
    <t>五戸SC、ボンサジェス</t>
    <rPh sb="0" eb="2">
      <t>ゴノヘ</t>
    </rPh>
    <phoneticPr fontId="1"/>
  </si>
  <si>
    <t>9:00　会場設営</t>
    <rPh sb="5" eb="9">
      <t>カイジョウセツエイ</t>
    </rPh>
    <phoneticPr fontId="1"/>
  </si>
  <si>
    <t>【Bブロック】</t>
    <phoneticPr fontId="1"/>
  </si>
  <si>
    <t>シュライン</t>
    <phoneticPr fontId="1"/>
  </si>
  <si>
    <t>期日：２０２１年１０月１７日（日）、２４日（日）</t>
    <rPh sb="0" eb="2">
      <t>キジツ</t>
    </rPh>
    <rPh sb="7" eb="8">
      <t>ネン</t>
    </rPh>
    <rPh sb="10" eb="11">
      <t>ガツ</t>
    </rPh>
    <rPh sb="13" eb="14">
      <t>ニチ</t>
    </rPh>
    <rPh sb="15" eb="16">
      <t>ニチ</t>
    </rPh>
    <rPh sb="20" eb="21">
      <t>ニチ</t>
    </rPh>
    <rPh sb="22" eb="23">
      <t>ヒ</t>
    </rPh>
    <phoneticPr fontId="1"/>
  </si>
  <si>
    <t>会場：Sappa-do（弘前市）</t>
    <rPh sb="0" eb="2">
      <t>カイジョウ</t>
    </rPh>
    <phoneticPr fontId="1"/>
  </si>
  <si>
    <t>予選ﾌﾞﾛｯｸ毎に、午前、午後に開催する。</t>
    <rPh sb="0" eb="2">
      <t>ヨセン</t>
    </rPh>
    <rPh sb="7" eb="8">
      <t>ゴト</t>
    </rPh>
    <rPh sb="10" eb="12">
      <t>ゴゼン</t>
    </rPh>
    <rPh sb="13" eb="15">
      <t>ゴゴ</t>
    </rPh>
    <rPh sb="16" eb="18">
      <t>カイサイ</t>
    </rPh>
    <phoneticPr fontId="1"/>
  </si>
  <si>
    <t>五戸SC、ボンサジェス（タッチライン作成、ベンチ（テクニカルエリア）作成）</t>
    <rPh sb="0" eb="2">
      <t>ゴノヘ</t>
    </rPh>
    <rPh sb="18" eb="20">
      <t>サクセイ</t>
    </rPh>
    <rPh sb="34" eb="36">
      <t>サクセイ</t>
    </rPh>
    <phoneticPr fontId="1"/>
  </si>
  <si>
    <t>9:15　会場設営</t>
    <rPh sb="5" eb="9">
      <t>カイジョウセツエイ</t>
    </rPh>
    <phoneticPr fontId="1"/>
  </si>
  <si>
    <r>
      <t>会場：</t>
    </r>
    <r>
      <rPr>
        <sz val="11"/>
        <color theme="1"/>
        <rFont val="HGPｺﾞｼｯｸM"/>
        <family val="3"/>
        <charset val="128"/>
      </rPr>
      <t>Sappa-do（弘前市）</t>
    </r>
    <rPh sb="0" eb="2">
      <t>カイジョウ</t>
    </rPh>
    <phoneticPr fontId="1"/>
  </si>
  <si>
    <t>≪1次ラウンド≫　10月17日　12分－5分－12分（ランニングタイム）</t>
    <rPh sb="2" eb="3">
      <t>ジ</t>
    </rPh>
    <rPh sb="11" eb="12">
      <t>ガツ</t>
    </rPh>
    <rPh sb="14" eb="15">
      <t>ニチ</t>
    </rPh>
    <rPh sb="18" eb="19">
      <t>フン</t>
    </rPh>
    <rPh sb="21" eb="22">
      <t>フン</t>
    </rPh>
    <rPh sb="25" eb="26">
      <t>フン</t>
    </rPh>
    <phoneticPr fontId="1"/>
  </si>
  <si>
    <t>≪決勝ラウンド≫　10月24日　8分－5分－8分（プレイングタイム）、試合時間内に決しなかった場合はPK</t>
    <rPh sb="1" eb="3">
      <t>ケッショウ</t>
    </rPh>
    <rPh sb="11" eb="12">
      <t>ガツ</t>
    </rPh>
    <rPh sb="14" eb="15">
      <t>ニチ</t>
    </rPh>
    <rPh sb="35" eb="40">
      <t>シアイジカンナイ</t>
    </rPh>
    <rPh sb="41" eb="42">
      <t>ケッ</t>
    </rPh>
    <rPh sb="47" eb="49">
      <t>バアイ</t>
    </rPh>
    <phoneticPr fontId="1"/>
  </si>
  <si>
    <t>Aブロック2位、Bブロック1位（タッチライン作成、ベンチ（テクニカルエリア）作成）</t>
    <rPh sb="6" eb="7">
      <t>イ</t>
    </rPh>
    <rPh sb="14" eb="15">
      <t>イ</t>
    </rPh>
    <rPh sb="22" eb="24">
      <t>サクセイ</t>
    </rPh>
    <rPh sb="38" eb="40">
      <t>サクセイ</t>
    </rPh>
    <phoneticPr fontId="1"/>
  </si>
  <si>
    <r>
      <rPr>
        <sz val="14"/>
        <color rgb="FFFF0000"/>
        <rFont val="HGPｺﾞｼｯｸM"/>
        <family val="3"/>
        <charset val="128"/>
      </rPr>
      <t>追加</t>
    </r>
    <r>
      <rPr>
        <sz val="14"/>
        <color theme="1"/>
        <rFont val="HGPｺﾞｼｯｸM"/>
        <family val="3"/>
        <charset val="128"/>
      </rPr>
      <t>【再開催】ＪＦＡ第１２回全日本U-15女子フットサル選手権大会青森県　日程表</t>
    </r>
    <rPh sb="0" eb="2">
      <t>ツイカ</t>
    </rPh>
    <rPh sb="3" eb="6">
      <t>サイカイサイ</t>
    </rPh>
    <rPh sb="10" eb="11">
      <t>ダイ</t>
    </rPh>
    <rPh sb="13" eb="14">
      <t>カイ</t>
    </rPh>
    <rPh sb="14" eb="17">
      <t>ゼンニホン</t>
    </rPh>
    <rPh sb="21" eb="23">
      <t>ジョシ</t>
    </rPh>
    <rPh sb="28" eb="31">
      <t>センシュケン</t>
    </rPh>
    <rPh sb="31" eb="33">
      <t>タイカイ</t>
    </rPh>
    <rPh sb="33" eb="35">
      <t>アオモリ</t>
    </rPh>
    <rPh sb="35" eb="36">
      <t>ケン</t>
    </rPh>
    <rPh sb="37" eb="40">
      <t>ニッテイヒョウ</t>
    </rPh>
    <phoneticPr fontId="1"/>
  </si>
</sst>
</file>

<file path=xl/styles.xml><?xml version="1.0" encoding="utf-8"?>
<styleSheet xmlns="http://schemas.openxmlformats.org/spreadsheetml/2006/main"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i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HGPｺﾞｼｯｸM"/>
      <family val="3"/>
      <charset val="128"/>
    </font>
    <font>
      <i/>
      <u/>
      <sz val="8"/>
      <color theme="1"/>
      <name val="HGPｺﾞｼｯｸM"/>
      <family val="3"/>
      <charset val="128"/>
    </font>
    <font>
      <u/>
      <sz val="8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2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0" fontId="3" fillId="0" borderId="28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11" xfId="0" quotePrefix="1" applyFont="1" applyBorder="1" applyAlignment="1">
      <alignment horizontal="center" vertical="center" shrinkToFit="1"/>
    </xf>
    <xf numFmtId="0" fontId="5" fillId="0" borderId="14" xfId="0" quotePrefix="1" applyFont="1" applyBorder="1" applyAlignment="1">
      <alignment horizontal="center" vertical="center" shrinkToFit="1"/>
    </xf>
    <xf numFmtId="0" fontId="5" fillId="0" borderId="12" xfId="0" quotePrefix="1" applyFont="1" applyBorder="1" applyAlignment="1">
      <alignment horizontal="center" vertical="center" shrinkToFit="1"/>
    </xf>
    <xf numFmtId="0" fontId="5" fillId="0" borderId="9" xfId="0" quotePrefix="1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20" fontId="8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 shrinkToFit="1"/>
    </xf>
    <xf numFmtId="0" fontId="8" fillId="0" borderId="6" xfId="0" applyFont="1" applyBorder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2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67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20" fontId="17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6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 wrapText="1" shrinkToFit="1"/>
    </xf>
    <xf numFmtId="0" fontId="9" fillId="3" borderId="67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center" vertical="center" shrinkToFit="1"/>
    </xf>
    <xf numFmtId="20" fontId="8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20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 shrinkToFit="1"/>
    </xf>
    <xf numFmtId="20" fontId="8" fillId="3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 shrinkToFit="1"/>
    </xf>
    <xf numFmtId="20" fontId="8" fillId="3" borderId="29" xfId="0" applyNumberFormat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right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left" vertical="center" shrinkToFit="1"/>
    </xf>
    <xf numFmtId="0" fontId="8" fillId="3" borderId="2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right" vertical="center" shrinkToFit="1"/>
    </xf>
    <xf numFmtId="0" fontId="8" fillId="3" borderId="54" xfId="0" applyFont="1" applyFill="1" applyBorder="1" applyAlignment="1">
      <alignment horizontal="right" vertical="center" shrinkToFit="1"/>
    </xf>
    <xf numFmtId="49" fontId="10" fillId="3" borderId="54" xfId="0" applyNumberFormat="1" applyFont="1" applyFill="1" applyBorder="1" applyAlignment="1">
      <alignment horizontal="center" vertical="center" shrinkToFit="1"/>
    </xf>
    <xf numFmtId="0" fontId="8" fillId="3" borderId="54" xfId="0" applyFont="1" applyFill="1" applyBorder="1" applyAlignment="1">
      <alignment horizontal="left" vertical="center" shrinkToFit="1"/>
    </xf>
    <xf numFmtId="0" fontId="8" fillId="3" borderId="71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right" vertical="center" shrinkToFit="1"/>
    </xf>
    <xf numFmtId="0" fontId="8" fillId="3" borderId="25" xfId="0" applyFont="1" applyFill="1" applyBorder="1" applyAlignment="1">
      <alignment horizontal="right" vertical="center" shrinkToFit="1"/>
    </xf>
    <xf numFmtId="49" fontId="10" fillId="3" borderId="25" xfId="0" applyNumberFormat="1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left" vertical="center" shrinkToFit="1"/>
    </xf>
    <xf numFmtId="0" fontId="8" fillId="3" borderId="50" xfId="0" applyFont="1" applyFill="1" applyBorder="1" applyAlignment="1">
      <alignment horizontal="left" vertical="center" shrinkToFit="1"/>
    </xf>
    <xf numFmtId="0" fontId="19" fillId="0" borderId="88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 textRotation="255"/>
    </xf>
    <xf numFmtId="0" fontId="19" fillId="0" borderId="90" xfId="0" applyFont="1" applyBorder="1" applyAlignment="1">
      <alignment horizontal="right" vertical="center" shrinkToFit="1"/>
    </xf>
    <xf numFmtId="49" fontId="20" fillId="0" borderId="90" xfId="0" applyNumberFormat="1" applyFont="1" applyBorder="1" applyAlignment="1">
      <alignment horizontal="center" vertical="center" shrinkToFit="1"/>
    </xf>
    <xf numFmtId="0" fontId="19" fillId="0" borderId="90" xfId="0" applyFont="1" applyBorder="1" applyAlignment="1">
      <alignment horizontal="left" vertical="center" shrinkToFit="1"/>
    </xf>
    <xf numFmtId="0" fontId="19" fillId="0" borderId="91" xfId="0" applyFont="1" applyBorder="1" applyAlignment="1">
      <alignment horizontal="left" vertical="center" shrinkToFit="1"/>
    </xf>
    <xf numFmtId="0" fontId="21" fillId="0" borderId="92" xfId="0" applyFont="1" applyFill="1" applyBorder="1" applyAlignment="1">
      <alignment horizontal="center" vertical="center" shrinkToFit="1"/>
    </xf>
    <xf numFmtId="0" fontId="21" fillId="0" borderId="93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69" xfId="0" applyFont="1" applyFill="1" applyBorder="1" applyAlignment="1">
      <alignment horizontal="center" vertical="center" shrinkToFit="1"/>
    </xf>
    <xf numFmtId="0" fontId="22" fillId="0" borderId="77" xfId="0" applyFont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56" fontId="26" fillId="0" borderId="0" xfId="0" applyNumberFormat="1" applyFont="1" applyAlignment="1">
      <alignment horizontal="left" vertical="center"/>
    </xf>
    <xf numFmtId="0" fontId="22" fillId="0" borderId="0" xfId="0" applyFont="1">
      <alignment vertical="center"/>
    </xf>
    <xf numFmtId="20" fontId="22" fillId="0" borderId="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53" xfId="0" applyFont="1" applyBorder="1" applyAlignment="1">
      <alignment horizontal="right" vertical="center" shrinkToFit="1"/>
    </xf>
    <xf numFmtId="0" fontId="22" fillId="0" borderId="54" xfId="0" applyFont="1" applyBorder="1" applyAlignment="1">
      <alignment horizontal="right" vertical="center" shrinkToFit="1"/>
    </xf>
    <xf numFmtId="49" fontId="23" fillId="0" borderId="54" xfId="0" applyNumberFormat="1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left" vertical="center" shrinkToFit="1"/>
    </xf>
    <xf numFmtId="0" fontId="22" fillId="0" borderId="71" xfId="0" applyFont="1" applyBorder="1" applyAlignment="1">
      <alignment horizontal="left" vertical="center" shrinkToFit="1"/>
    </xf>
    <xf numFmtId="0" fontId="24" fillId="0" borderId="72" xfId="0" applyFont="1" applyBorder="1" applyAlignment="1">
      <alignment horizontal="center" vertical="center" shrinkToFit="1"/>
    </xf>
    <xf numFmtId="0" fontId="22" fillId="0" borderId="89" xfId="0" applyFont="1" applyBorder="1" applyAlignment="1">
      <alignment horizontal="right" vertical="center" shrinkToFi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 shrinkToFit="1"/>
    </xf>
    <xf numFmtId="0" fontId="24" fillId="0" borderId="37" xfId="0" applyFont="1" applyFill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7" xfId="0" applyFont="1" applyBorder="1" applyAlignment="1">
      <alignment vertical="center" shrinkToFit="1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" fontId="8" fillId="0" borderId="8" xfId="0" applyNumberFormat="1" applyFont="1" applyBorder="1" applyAlignment="1">
      <alignment horizontal="center" vertical="center"/>
    </xf>
    <xf numFmtId="20" fontId="8" fillId="0" borderId="76" xfId="0" applyNumberFormat="1" applyFont="1" applyBorder="1" applyAlignment="1">
      <alignment horizontal="center" vertical="center"/>
    </xf>
    <xf numFmtId="20" fontId="8" fillId="0" borderId="87" xfId="0" applyNumberFormat="1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20" fontId="8" fillId="0" borderId="27" xfId="0" applyNumberFormat="1" applyFont="1" applyBorder="1" applyAlignment="1">
      <alignment horizontal="center" vertical="center"/>
    </xf>
    <xf numFmtId="20" fontId="8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56" fontId="3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vertical="center" shrinkToFit="1"/>
    </xf>
    <xf numFmtId="56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1" xfId="0" applyFont="1" applyBorder="1" applyAlignment="1">
      <alignment horizontal="right" vertical="center" shrinkToFit="1"/>
    </xf>
    <xf numFmtId="0" fontId="22" fillId="0" borderId="17" xfId="0" applyFont="1" applyBorder="1" applyAlignment="1">
      <alignment horizontal="right"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66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50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center" shrinkToFit="1"/>
    </xf>
    <xf numFmtId="0" fontId="22" fillId="0" borderId="5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textRotation="255"/>
    </xf>
    <xf numFmtId="0" fontId="25" fillId="0" borderId="83" xfId="0" applyFont="1" applyBorder="1" applyAlignment="1">
      <alignment horizontal="center" vertical="center" textRotation="255"/>
    </xf>
    <xf numFmtId="0" fontId="25" fillId="0" borderId="84" xfId="0" applyFont="1" applyBorder="1" applyAlignment="1">
      <alignment horizontal="center" vertical="center" textRotation="255"/>
    </xf>
    <xf numFmtId="56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0" borderId="95" xfId="0" applyFont="1" applyBorder="1" applyAlignment="1">
      <alignment horizontal="center" vertical="center" textRotation="255" shrinkToFit="1"/>
    </xf>
    <xf numFmtId="0" fontId="22" fillId="0" borderId="83" xfId="0" applyFont="1" applyBorder="1" applyAlignment="1">
      <alignment horizontal="center" vertical="center" textRotation="255" shrinkToFit="1"/>
    </xf>
    <xf numFmtId="0" fontId="22" fillId="0" borderId="85" xfId="0" applyFont="1" applyBorder="1" applyAlignment="1">
      <alignment horizontal="center" vertical="center" textRotation="255" shrinkToFit="1"/>
    </xf>
    <xf numFmtId="56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 shrinkToFit="1"/>
    </xf>
    <xf numFmtId="49" fontId="23" fillId="0" borderId="17" xfId="0" applyNumberFormat="1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right" vertical="center" shrinkToFit="1"/>
    </xf>
    <xf numFmtId="49" fontId="23" fillId="0" borderId="36" xfId="0" applyNumberFormat="1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right" vertical="center" shrinkToFit="1"/>
    </xf>
    <xf numFmtId="0" fontId="22" fillId="0" borderId="18" xfId="0" applyFont="1" applyBorder="1" applyAlignment="1">
      <alignment horizontal="right" vertical="center" shrinkToFit="1"/>
    </xf>
    <xf numFmtId="0" fontId="22" fillId="0" borderId="28" xfId="0" applyFont="1" applyBorder="1" applyAlignment="1">
      <alignment horizontal="right" vertical="center" shrinkToFit="1"/>
    </xf>
    <xf numFmtId="0" fontId="22" fillId="0" borderId="53" xfId="0" applyFont="1" applyBorder="1" applyAlignment="1">
      <alignment horizontal="right" vertical="center" shrinkToFit="1"/>
    </xf>
    <xf numFmtId="0" fontId="22" fillId="0" borderId="55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left" vertical="center" shrinkToFit="1"/>
    </xf>
    <xf numFmtId="0" fontId="22" fillId="0" borderId="94" xfId="0" applyFont="1" applyBorder="1" applyAlignment="1">
      <alignment horizontal="left" vertical="center" shrinkToFit="1"/>
    </xf>
    <xf numFmtId="49" fontId="23" fillId="0" borderId="54" xfId="0" applyNumberFormat="1" applyFont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shrinkToFit="1"/>
    </xf>
    <xf numFmtId="0" fontId="8" fillId="3" borderId="17" xfId="0" applyFont="1" applyFill="1" applyBorder="1" applyAlignment="1">
      <alignment horizontal="right" vertical="center" shrinkToFit="1"/>
    </xf>
    <xf numFmtId="49" fontId="10" fillId="3" borderId="25" xfId="0" applyNumberFormat="1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66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right" vertical="center" shrinkToFit="1"/>
    </xf>
    <xf numFmtId="0" fontId="8" fillId="3" borderId="36" xfId="0" applyFont="1" applyFill="1" applyBorder="1" applyAlignment="1">
      <alignment horizontal="right" vertical="center" shrinkToFit="1"/>
    </xf>
    <xf numFmtId="49" fontId="10" fillId="3" borderId="36" xfId="0" applyNumberFormat="1" applyFont="1" applyFill="1" applyBorder="1" applyAlignment="1">
      <alignment horizontal="center" vertical="center" shrinkToFit="1"/>
    </xf>
    <xf numFmtId="0" fontId="8" fillId="3" borderId="36" xfId="0" applyFont="1" applyFill="1" applyBorder="1" applyAlignment="1">
      <alignment horizontal="left" vertical="center" shrinkToFit="1"/>
    </xf>
    <xf numFmtId="0" fontId="8" fillId="3" borderId="51" xfId="0" applyFont="1" applyFill="1" applyBorder="1" applyAlignment="1">
      <alignment horizontal="left" vertical="center" shrinkToFit="1"/>
    </xf>
    <xf numFmtId="0" fontId="8" fillId="3" borderId="25" xfId="0" applyFont="1" applyFill="1" applyBorder="1" applyAlignment="1">
      <alignment horizontal="left" vertical="center" shrinkToFit="1"/>
    </xf>
    <xf numFmtId="0" fontId="8" fillId="3" borderId="50" xfId="0" applyFont="1" applyFill="1" applyBorder="1" applyAlignment="1">
      <alignment horizontal="left" vertical="center" shrinkToFit="1"/>
    </xf>
    <xf numFmtId="0" fontId="8" fillId="3" borderId="25" xfId="0" applyFont="1" applyFill="1" applyBorder="1" applyAlignment="1">
      <alignment horizontal="right" vertical="center" shrinkToFit="1"/>
    </xf>
    <xf numFmtId="49" fontId="10" fillId="3" borderId="21" xfId="0" applyNumberFormat="1" applyFont="1" applyFill="1" applyBorder="1" applyAlignment="1">
      <alignment horizontal="center" vertical="center" shrinkToFit="1"/>
    </xf>
    <xf numFmtId="49" fontId="10" fillId="3" borderId="17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right" vertical="center" shrinkToFit="1"/>
    </xf>
    <xf numFmtId="49" fontId="10" fillId="3" borderId="22" xfId="0" applyNumberFormat="1" applyFont="1" applyFill="1" applyBorder="1" applyAlignment="1">
      <alignment horizontal="center" vertical="center" shrinkToFit="1"/>
    </xf>
    <xf numFmtId="49" fontId="10" fillId="3" borderId="18" xfId="0" applyNumberFormat="1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64" xfId="0" applyFont="1" applyFill="1" applyBorder="1" applyAlignment="1">
      <alignment horizontal="left" vertical="center" shrinkToFit="1"/>
    </xf>
    <xf numFmtId="0" fontId="22" fillId="0" borderId="78" xfId="0" applyFont="1" applyBorder="1" applyAlignment="1">
      <alignment horizontal="right" vertical="center" shrinkToFit="1"/>
    </xf>
    <xf numFmtId="0" fontId="22" fillId="0" borderId="79" xfId="0" applyFont="1" applyBorder="1" applyAlignment="1">
      <alignment horizontal="right" vertical="center" shrinkToFit="1"/>
    </xf>
    <xf numFmtId="49" fontId="23" fillId="0" borderId="79" xfId="0" applyNumberFormat="1" applyFont="1" applyBorder="1" applyAlignment="1">
      <alignment horizontal="center" vertical="center" shrinkToFit="1"/>
    </xf>
    <xf numFmtId="0" fontId="22" fillId="0" borderId="79" xfId="0" applyFont="1" applyBorder="1" applyAlignment="1">
      <alignment horizontal="left" vertical="center" shrinkToFit="1"/>
    </xf>
    <xf numFmtId="0" fontId="22" fillId="0" borderId="80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right" vertical="center" shrinkToFit="1"/>
    </xf>
    <xf numFmtId="0" fontId="22" fillId="0" borderId="16" xfId="0" applyFont="1" applyBorder="1" applyAlignment="1">
      <alignment horizontal="right" vertical="center" shrinkToFit="1"/>
    </xf>
    <xf numFmtId="49" fontId="23" fillId="0" borderId="29" xfId="0" applyNumberFormat="1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22" fillId="0" borderId="8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56" fontId="8" fillId="0" borderId="0" xfId="0" applyNumberFormat="1" applyFont="1">
      <alignment vertical="center"/>
    </xf>
    <xf numFmtId="0" fontId="8" fillId="0" borderId="5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" fillId="0" borderId="54" xfId="0" applyFont="1" applyBorder="1" applyAlignment="1">
      <alignment horizontal="distributed" vertical="center"/>
    </xf>
    <xf numFmtId="0" fontId="0" fillId="0" borderId="5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54" xfId="0" applyFont="1" applyBorder="1" applyAlignment="1">
      <alignment horizontal="distributed" vertical="center" indent="1"/>
    </xf>
    <xf numFmtId="0" fontId="3" fillId="0" borderId="55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0" fillId="0" borderId="1" xfId="0" quotePrefix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0" fillId="0" borderId="22" xfId="0" quotePrefix="1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1" xfId="0" quotePrefix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3" fillId="0" borderId="5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0" fillId="0" borderId="21" xfId="0" quotePrefix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0" fillId="0" borderId="20" xfId="0" quotePrefix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quotePrefix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0" fillId="0" borderId="17" xfId="0" applyFont="1" applyBorder="1" applyAlignment="1">
      <alignment horizontal="distributed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right" vertical="center" indent="1" shrinkToFit="1"/>
    </xf>
    <xf numFmtId="0" fontId="3" fillId="0" borderId="25" xfId="0" applyFont="1" applyBorder="1" applyAlignment="1">
      <alignment horizontal="right" vertical="center" indent="1" shrinkToFit="1"/>
    </xf>
    <xf numFmtId="0" fontId="0" fillId="0" borderId="25" xfId="0" applyBorder="1" applyAlignment="1">
      <alignment horizontal="right" vertical="center" indent="1"/>
    </xf>
    <xf numFmtId="0" fontId="3" fillId="0" borderId="25" xfId="0" applyFont="1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 shrinkToFit="1"/>
    </xf>
    <xf numFmtId="0" fontId="0" fillId="0" borderId="36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3" fillId="0" borderId="18" xfId="0" applyFont="1" applyBorder="1" applyAlignment="1">
      <alignment horizontal="right" vertical="center" indent="1" shrinkToFit="1"/>
    </xf>
    <xf numFmtId="0" fontId="3" fillId="0" borderId="36" xfId="0" applyFont="1" applyBorder="1" applyAlignment="1">
      <alignment horizontal="right" vertical="center" indent="1" shrinkToFit="1"/>
    </xf>
    <xf numFmtId="0" fontId="0" fillId="0" borderId="36" xfId="0" applyBorder="1" applyAlignment="1">
      <alignment horizontal="right" vertical="center" indent="1"/>
    </xf>
    <xf numFmtId="0" fontId="0" fillId="0" borderId="48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distributed" vertical="center"/>
    </xf>
    <xf numFmtId="0" fontId="0" fillId="0" borderId="26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left" vertical="center" indent="1" shrinkToFit="1"/>
    </xf>
    <xf numFmtId="0" fontId="3" fillId="0" borderId="48" xfId="0" applyFont="1" applyBorder="1" applyAlignment="1">
      <alignment horizontal="left" vertical="center" indent="1" shrinkToFit="1"/>
    </xf>
    <xf numFmtId="0" fontId="0" fillId="0" borderId="48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left" vertical="center" indent="1" shrinkToFit="1"/>
    </xf>
    <xf numFmtId="0" fontId="3" fillId="0" borderId="47" xfId="0" applyFont="1" applyBorder="1" applyAlignment="1">
      <alignment horizontal="right" vertical="center" indent="1" shrinkToFit="1"/>
    </xf>
    <xf numFmtId="0" fontId="3" fillId="0" borderId="48" xfId="0" applyFont="1" applyBorder="1" applyAlignment="1">
      <alignment horizontal="right" vertical="center" indent="1" shrinkToFit="1"/>
    </xf>
    <xf numFmtId="0" fontId="0" fillId="0" borderId="23" xfId="0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X42"/>
  <sheetViews>
    <sheetView tabSelected="1" view="pageBreakPreview" topLeftCell="C1" zoomScale="130" zoomScaleNormal="100" zoomScaleSheetLayoutView="130" workbookViewId="0">
      <selection activeCell="F5" sqref="F5"/>
    </sheetView>
  </sheetViews>
  <sheetFormatPr defaultRowHeight="13.5"/>
  <cols>
    <col min="1" max="1" width="3.25" style="74" customWidth="1"/>
    <col min="2" max="2" width="4.875" style="74" bestFit="1" customWidth="1"/>
    <col min="3" max="3" width="8.875" style="25" customWidth="1"/>
    <col min="4" max="5" width="4.25" style="25" customWidth="1"/>
    <col min="6" max="6" width="15" style="25" customWidth="1"/>
    <col min="7" max="7" width="6.25" style="25" customWidth="1"/>
    <col min="8" max="9" width="4" style="25" customWidth="1"/>
    <col min="10" max="10" width="14.875" style="25" customWidth="1"/>
    <col min="11" max="11" width="6.25" style="25" customWidth="1"/>
    <col min="12" max="12" width="2" style="25" customWidth="1"/>
    <col min="13" max="14" width="11.5" style="25" bestFit="1" customWidth="1"/>
    <col min="15" max="15" width="0.75" style="25" customWidth="1"/>
    <col min="16" max="21" width="3.625" style="25" customWidth="1"/>
    <col min="22" max="22" width="8" style="25" bestFit="1" customWidth="1"/>
    <col min="23" max="23" width="4" style="25" bestFit="1" customWidth="1"/>
    <col min="24" max="30" width="3.875" style="25" customWidth="1"/>
    <col min="31" max="33" width="8" style="25" customWidth="1"/>
    <col min="34" max="16384" width="9" style="25"/>
  </cols>
  <sheetData>
    <row r="1" spans="1:41" s="53" customFormat="1" ht="18" customHeight="1">
      <c r="A1" s="74"/>
      <c r="B1" s="74"/>
      <c r="C1" s="176" t="s">
        <v>204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ht="6" customHeight="1"/>
    <row r="3" spans="1:41">
      <c r="C3" s="123" t="s">
        <v>195</v>
      </c>
      <c r="D3" s="124"/>
      <c r="E3" s="124"/>
      <c r="F3" s="124"/>
      <c r="G3" s="124"/>
      <c r="H3" s="124"/>
      <c r="I3" s="124"/>
      <c r="J3" s="125" t="s">
        <v>196</v>
      </c>
      <c r="K3" s="124"/>
      <c r="L3" s="124"/>
      <c r="M3" s="124"/>
      <c r="N3" s="124"/>
    </row>
    <row r="4" spans="1:41">
      <c r="C4" s="123"/>
      <c r="D4" s="124"/>
      <c r="E4" s="124"/>
      <c r="F4" s="124"/>
      <c r="G4" s="124"/>
      <c r="H4" s="124"/>
      <c r="I4" s="124"/>
      <c r="J4" s="123"/>
      <c r="K4" s="124"/>
      <c r="L4" s="124"/>
      <c r="M4" s="124"/>
      <c r="N4" s="124"/>
    </row>
    <row r="5" spans="1:41">
      <c r="C5" s="188">
        <v>44486</v>
      </c>
      <c r="D5" s="189"/>
      <c r="E5" s="124"/>
      <c r="F5" s="125" t="s">
        <v>176</v>
      </c>
      <c r="G5" s="124"/>
      <c r="H5" s="124"/>
      <c r="I5" s="124"/>
      <c r="J5" s="123"/>
      <c r="K5" s="124"/>
      <c r="L5" s="124"/>
      <c r="M5" s="124"/>
      <c r="N5" s="124"/>
    </row>
    <row r="6" spans="1:41">
      <c r="C6" s="126"/>
      <c r="D6" s="124"/>
      <c r="E6" s="124"/>
      <c r="F6" s="127" t="s">
        <v>152</v>
      </c>
      <c r="G6" s="124"/>
      <c r="H6" s="124"/>
      <c r="I6" s="124"/>
      <c r="J6" s="123"/>
      <c r="K6" s="124"/>
      <c r="L6" s="124"/>
      <c r="M6" s="124"/>
      <c r="N6" s="124"/>
    </row>
    <row r="7" spans="1:41">
      <c r="C7" s="124"/>
      <c r="D7" s="124"/>
      <c r="E7" s="124"/>
      <c r="F7" s="150" t="s">
        <v>199</v>
      </c>
      <c r="G7" s="57" t="s">
        <v>198</v>
      </c>
      <c r="H7" s="148"/>
      <c r="I7" s="148"/>
      <c r="J7" s="148"/>
      <c r="K7" s="127"/>
      <c r="L7" s="127"/>
      <c r="M7" s="127"/>
      <c r="N7" s="124"/>
    </row>
    <row r="8" spans="1:41" ht="14.25" thickBot="1"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41" ht="21" customHeight="1" thickBot="1">
      <c r="C9" s="177" t="s">
        <v>177</v>
      </c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9"/>
      <c r="V9" s="210" t="s">
        <v>143</v>
      </c>
      <c r="W9" s="211"/>
      <c r="X9" s="211"/>
      <c r="Y9" s="211"/>
      <c r="Z9" s="211"/>
      <c r="AA9" s="211"/>
      <c r="AB9" s="211"/>
      <c r="AC9" s="211"/>
      <c r="AD9" s="211"/>
      <c r="AE9" s="211"/>
      <c r="AF9" s="212"/>
    </row>
    <row r="10" spans="1:41" ht="21" customHeight="1">
      <c r="C10" s="49" t="s">
        <v>9</v>
      </c>
      <c r="D10" s="48" t="s">
        <v>124</v>
      </c>
      <c r="E10" s="48"/>
      <c r="F10" s="182" t="s">
        <v>10</v>
      </c>
      <c r="G10" s="182"/>
      <c r="H10" s="182"/>
      <c r="I10" s="182"/>
      <c r="J10" s="182"/>
      <c r="K10" s="182"/>
      <c r="L10" s="183"/>
      <c r="M10" s="72" t="s">
        <v>123</v>
      </c>
      <c r="N10" s="73" t="s">
        <v>128</v>
      </c>
      <c r="V10" s="77" t="s">
        <v>9</v>
      </c>
      <c r="W10" s="78" t="s">
        <v>124</v>
      </c>
      <c r="X10" s="213" t="s">
        <v>10</v>
      </c>
      <c r="Y10" s="213"/>
      <c r="Z10" s="213"/>
      <c r="AA10" s="213"/>
      <c r="AB10" s="213"/>
      <c r="AC10" s="213"/>
      <c r="AD10" s="214"/>
      <c r="AE10" s="79" t="s">
        <v>123</v>
      </c>
      <c r="AF10" s="80" t="s">
        <v>128</v>
      </c>
    </row>
    <row r="11" spans="1:41" ht="21" customHeight="1">
      <c r="C11" s="158">
        <v>0.41666666666666669</v>
      </c>
      <c r="D11" s="116">
        <v>1</v>
      </c>
      <c r="E11" s="185" t="s">
        <v>178</v>
      </c>
      <c r="F11" s="169" t="s">
        <v>168</v>
      </c>
      <c r="G11" s="170"/>
      <c r="H11" s="184" t="s">
        <v>121</v>
      </c>
      <c r="I11" s="184"/>
      <c r="J11" s="171" t="s">
        <v>170</v>
      </c>
      <c r="K11" s="172"/>
      <c r="L11" s="173"/>
      <c r="M11" s="117" t="s">
        <v>181</v>
      </c>
      <c r="N11" s="118" t="s">
        <v>182</v>
      </c>
      <c r="V11" s="81">
        <v>0.4375</v>
      </c>
      <c r="W11" s="82">
        <v>1</v>
      </c>
      <c r="X11" s="215" t="s">
        <v>20</v>
      </c>
      <c r="Y11" s="216"/>
      <c r="Z11" s="217" t="s">
        <v>121</v>
      </c>
      <c r="AA11" s="217"/>
      <c r="AB11" s="218" t="s">
        <v>170</v>
      </c>
      <c r="AC11" s="219"/>
      <c r="AD11" s="220"/>
      <c r="AE11" s="83" t="s">
        <v>56</v>
      </c>
      <c r="AF11" s="84" t="s">
        <v>167</v>
      </c>
    </row>
    <row r="12" spans="1:41" ht="21" customHeight="1">
      <c r="A12" s="74">
        <v>40</v>
      </c>
      <c r="B12" s="75">
        <f>C11+TIME(,A12,0)</f>
        <v>0.44444444444444448</v>
      </c>
      <c r="C12" s="158">
        <v>0.44444444444444442</v>
      </c>
      <c r="D12" s="116">
        <v>2</v>
      </c>
      <c r="E12" s="186"/>
      <c r="F12" s="169" t="s">
        <v>102</v>
      </c>
      <c r="G12" s="170"/>
      <c r="H12" s="184" t="s">
        <v>121</v>
      </c>
      <c r="I12" s="184"/>
      <c r="J12" s="171" t="s">
        <v>155</v>
      </c>
      <c r="K12" s="172"/>
      <c r="L12" s="173"/>
      <c r="M12" s="117" t="s">
        <v>183</v>
      </c>
      <c r="N12" s="119" t="s">
        <v>184</v>
      </c>
      <c r="V12" s="81">
        <v>0.46875</v>
      </c>
      <c r="W12" s="82">
        <v>2</v>
      </c>
      <c r="X12" s="215" t="s">
        <v>19</v>
      </c>
      <c r="Y12" s="216"/>
      <c r="Z12" s="217" t="s">
        <v>121</v>
      </c>
      <c r="AA12" s="217"/>
      <c r="AB12" s="218" t="s">
        <v>171</v>
      </c>
      <c r="AC12" s="219"/>
      <c r="AD12" s="220"/>
      <c r="AE12" s="83" t="s">
        <v>133</v>
      </c>
      <c r="AF12" s="84" t="s">
        <v>135</v>
      </c>
      <c r="AG12" s="26"/>
    </row>
    <row r="13" spans="1:41" ht="21" customHeight="1">
      <c r="A13" s="137">
        <v>60</v>
      </c>
      <c r="B13" s="75">
        <f>B12+TIME(,A13,0)</f>
        <v>0.48611111111111116</v>
      </c>
      <c r="C13" s="158">
        <v>0.4861111111111111</v>
      </c>
      <c r="D13" s="116">
        <v>3</v>
      </c>
      <c r="E13" s="186"/>
      <c r="F13" s="169" t="s">
        <v>20</v>
      </c>
      <c r="G13" s="170"/>
      <c r="H13" s="184" t="s">
        <v>121</v>
      </c>
      <c r="I13" s="184"/>
      <c r="J13" s="171" t="s">
        <v>102</v>
      </c>
      <c r="K13" s="172"/>
      <c r="L13" s="173"/>
      <c r="M13" s="117" t="s">
        <v>182</v>
      </c>
      <c r="N13" s="118" t="s">
        <v>184</v>
      </c>
      <c r="O13" s="26"/>
      <c r="P13" s="26"/>
      <c r="Q13" s="26"/>
      <c r="R13" s="26"/>
      <c r="S13" s="26"/>
      <c r="T13" s="26"/>
      <c r="U13" s="26"/>
      <c r="V13" s="81">
        <v>0.5</v>
      </c>
      <c r="W13" s="82">
        <v>3</v>
      </c>
      <c r="X13" s="215" t="s">
        <v>102</v>
      </c>
      <c r="Y13" s="216"/>
      <c r="Z13" s="217" t="s">
        <v>121</v>
      </c>
      <c r="AA13" s="217"/>
      <c r="AB13" s="218" t="s">
        <v>155</v>
      </c>
      <c r="AC13" s="219"/>
      <c r="AD13" s="220"/>
      <c r="AE13" s="83" t="s">
        <v>19</v>
      </c>
      <c r="AF13" s="84" t="s">
        <v>134</v>
      </c>
      <c r="AG13" s="26"/>
    </row>
    <row r="14" spans="1:41" ht="21" customHeight="1">
      <c r="A14" s="74">
        <v>40</v>
      </c>
      <c r="B14" s="75">
        <f t="shared" ref="B14:B20" si="0">B13+TIME(,A14,0)</f>
        <v>0.51388888888888895</v>
      </c>
      <c r="C14" s="158">
        <v>0.51388888888888895</v>
      </c>
      <c r="D14" s="116">
        <v>4</v>
      </c>
      <c r="E14" s="186"/>
      <c r="F14" s="170" t="s">
        <v>170</v>
      </c>
      <c r="G14" s="200"/>
      <c r="H14" s="184" t="s">
        <v>121</v>
      </c>
      <c r="I14" s="184"/>
      <c r="J14" s="171" t="s">
        <v>155</v>
      </c>
      <c r="K14" s="172"/>
      <c r="L14" s="173"/>
      <c r="M14" s="117" t="s">
        <v>183</v>
      </c>
      <c r="N14" s="119" t="s">
        <v>181</v>
      </c>
      <c r="O14" s="26"/>
      <c r="P14" s="26"/>
      <c r="Q14" s="26"/>
      <c r="R14" s="26"/>
      <c r="S14" s="26"/>
      <c r="T14" s="26"/>
      <c r="U14" s="26"/>
      <c r="V14" s="81">
        <v>0.53125</v>
      </c>
      <c r="W14" s="82">
        <v>4</v>
      </c>
      <c r="X14" s="215" t="s">
        <v>158</v>
      </c>
      <c r="Y14" s="216"/>
      <c r="Z14" s="217" t="s">
        <v>121</v>
      </c>
      <c r="AA14" s="217"/>
      <c r="AB14" s="218" t="s">
        <v>169</v>
      </c>
      <c r="AC14" s="219"/>
      <c r="AD14" s="220"/>
      <c r="AE14" s="83" t="s">
        <v>63</v>
      </c>
      <c r="AF14" s="84" t="s">
        <v>138</v>
      </c>
      <c r="AG14" s="26"/>
    </row>
    <row r="15" spans="1:41" ht="21" customHeight="1">
      <c r="A15" s="137">
        <v>60</v>
      </c>
      <c r="B15" s="75">
        <f t="shared" si="0"/>
        <v>0.55555555555555558</v>
      </c>
      <c r="C15" s="158">
        <v>0.55555555555555558</v>
      </c>
      <c r="D15" s="116">
        <v>5</v>
      </c>
      <c r="E15" s="186"/>
      <c r="F15" s="170" t="s">
        <v>20</v>
      </c>
      <c r="G15" s="200"/>
      <c r="H15" s="184" t="s">
        <v>121</v>
      </c>
      <c r="I15" s="184"/>
      <c r="J15" s="171" t="s">
        <v>155</v>
      </c>
      <c r="K15" s="172"/>
      <c r="L15" s="173"/>
      <c r="M15" s="117" t="s">
        <v>184</v>
      </c>
      <c r="N15" s="119" t="s">
        <v>181</v>
      </c>
      <c r="O15" s="26"/>
      <c r="P15" s="26"/>
      <c r="Q15" s="26"/>
      <c r="R15" s="26"/>
      <c r="S15" s="26"/>
      <c r="T15" s="26"/>
      <c r="U15" s="26"/>
      <c r="V15" s="81">
        <v>0.5625</v>
      </c>
      <c r="W15" s="82">
        <v>5</v>
      </c>
      <c r="X15" s="215" t="s">
        <v>20</v>
      </c>
      <c r="Y15" s="216"/>
      <c r="Z15" s="217" t="s">
        <v>121</v>
      </c>
      <c r="AA15" s="217"/>
      <c r="AB15" s="218" t="s">
        <v>102</v>
      </c>
      <c r="AC15" s="219"/>
      <c r="AD15" s="220"/>
      <c r="AE15" s="83" t="s">
        <v>134</v>
      </c>
      <c r="AF15" s="84" t="s">
        <v>167</v>
      </c>
    </row>
    <row r="16" spans="1:41" ht="21" customHeight="1" thickBot="1">
      <c r="A16" s="74">
        <v>40</v>
      </c>
      <c r="B16" s="75">
        <f t="shared" si="0"/>
        <v>0.58333333333333337</v>
      </c>
      <c r="C16" s="159">
        <v>0.58333333333333337</v>
      </c>
      <c r="D16" s="120">
        <v>6</v>
      </c>
      <c r="E16" s="187"/>
      <c r="F16" s="237" t="s">
        <v>170</v>
      </c>
      <c r="G16" s="238"/>
      <c r="H16" s="239" t="s">
        <v>121</v>
      </c>
      <c r="I16" s="239"/>
      <c r="J16" s="240" t="s">
        <v>102</v>
      </c>
      <c r="K16" s="240"/>
      <c r="L16" s="241"/>
      <c r="M16" s="121" t="s">
        <v>182</v>
      </c>
      <c r="N16" s="122" t="s">
        <v>183</v>
      </c>
      <c r="O16" s="26"/>
      <c r="P16" s="26"/>
      <c r="Q16" s="26"/>
      <c r="R16" s="26"/>
      <c r="S16" s="26"/>
      <c r="T16" s="26"/>
      <c r="U16" s="26"/>
      <c r="V16" s="81">
        <v>0.59375</v>
      </c>
      <c r="W16" s="82">
        <v>6</v>
      </c>
      <c r="X16" s="215" t="s">
        <v>19</v>
      </c>
      <c r="Y16" s="216"/>
      <c r="Z16" s="217" t="s">
        <v>121</v>
      </c>
      <c r="AA16" s="217"/>
      <c r="AB16" s="226" t="s">
        <v>158</v>
      </c>
      <c r="AC16" s="226"/>
      <c r="AD16" s="227"/>
      <c r="AE16" s="83" t="s">
        <v>133</v>
      </c>
      <c r="AF16" s="85" t="s">
        <v>63</v>
      </c>
      <c r="AG16" s="26"/>
    </row>
    <row r="17" spans="1:33" ht="21" customHeight="1" thickTop="1" thickBot="1">
      <c r="A17" s="74">
        <f>40</f>
        <v>40</v>
      </c>
      <c r="B17" s="75">
        <f>B16+TIME(,A17,0)</f>
        <v>0.61111111111111116</v>
      </c>
      <c r="C17" s="160">
        <v>0.60416666666666663</v>
      </c>
      <c r="D17" s="108"/>
      <c r="E17" s="109"/>
      <c r="F17" s="136" t="s">
        <v>144</v>
      </c>
      <c r="G17" s="110"/>
      <c r="H17" s="111"/>
      <c r="I17" s="111"/>
      <c r="J17" s="112"/>
      <c r="K17" s="112"/>
      <c r="L17" s="113"/>
      <c r="M17" s="114"/>
      <c r="N17" s="115"/>
      <c r="O17" s="26"/>
      <c r="P17" s="26"/>
      <c r="Q17" s="26"/>
      <c r="R17" s="26"/>
      <c r="S17" s="26"/>
      <c r="T17" s="26"/>
      <c r="U17" s="26"/>
      <c r="V17" s="86"/>
      <c r="W17" s="87"/>
      <c r="X17" s="103"/>
      <c r="Y17" s="104"/>
      <c r="Z17" s="105"/>
      <c r="AA17" s="105"/>
      <c r="AB17" s="106"/>
      <c r="AC17" s="106"/>
      <c r="AD17" s="107"/>
      <c r="AE17" s="88"/>
      <c r="AF17" s="85"/>
      <c r="AG17" s="26"/>
    </row>
    <row r="18" spans="1:33" ht="21" customHeight="1" thickTop="1">
      <c r="A18" s="138">
        <f>50</f>
        <v>50</v>
      </c>
      <c r="B18" s="75">
        <f>B17+TIME(,A18,0)</f>
        <v>0.64583333333333337</v>
      </c>
      <c r="C18" s="161">
        <v>0.64583333333333337</v>
      </c>
      <c r="D18" s="139">
        <v>7</v>
      </c>
      <c r="E18" s="190" t="s">
        <v>179</v>
      </c>
      <c r="F18" s="242" t="s">
        <v>158</v>
      </c>
      <c r="G18" s="243"/>
      <c r="H18" s="244" t="s">
        <v>121</v>
      </c>
      <c r="I18" s="244"/>
      <c r="J18" s="245" t="s">
        <v>169</v>
      </c>
      <c r="K18" s="246"/>
      <c r="L18" s="247"/>
      <c r="M18" s="140" t="s">
        <v>134</v>
      </c>
      <c r="N18" s="141" t="s">
        <v>134</v>
      </c>
      <c r="O18" s="26"/>
      <c r="P18" s="26"/>
      <c r="Q18" s="26"/>
      <c r="R18" s="26"/>
      <c r="S18" s="26"/>
      <c r="T18" s="26"/>
      <c r="U18" s="26"/>
      <c r="V18" s="86">
        <v>0.62152777777777779</v>
      </c>
      <c r="W18" s="87">
        <v>7</v>
      </c>
      <c r="X18" s="216" t="s">
        <v>170</v>
      </c>
      <c r="Y18" s="228"/>
      <c r="Z18" s="217" t="s">
        <v>121</v>
      </c>
      <c r="AA18" s="217"/>
      <c r="AB18" s="218" t="s">
        <v>155</v>
      </c>
      <c r="AC18" s="219"/>
      <c r="AD18" s="220"/>
      <c r="AE18" s="88" t="s">
        <v>19</v>
      </c>
      <c r="AF18" s="85" t="s">
        <v>56</v>
      </c>
      <c r="AG18" s="26"/>
    </row>
    <row r="19" spans="1:33" ht="21" customHeight="1" thickBot="1">
      <c r="A19" s="138">
        <v>60</v>
      </c>
      <c r="B19" s="75">
        <f t="shared" si="0"/>
        <v>0.6875</v>
      </c>
      <c r="C19" s="162">
        <v>0.6875</v>
      </c>
      <c r="D19" s="142">
        <v>8</v>
      </c>
      <c r="E19" s="191"/>
      <c r="F19" s="204" t="s">
        <v>171</v>
      </c>
      <c r="G19" s="205"/>
      <c r="H19" s="209" t="s">
        <v>121</v>
      </c>
      <c r="I19" s="209"/>
      <c r="J19" s="206" t="s">
        <v>169</v>
      </c>
      <c r="K19" s="207"/>
      <c r="L19" s="208"/>
      <c r="M19" s="143" t="s">
        <v>194</v>
      </c>
      <c r="N19" s="119" t="s">
        <v>56</v>
      </c>
      <c r="O19" s="26"/>
      <c r="V19" s="89">
        <v>0.64930555555555558</v>
      </c>
      <c r="W19" s="90">
        <v>8</v>
      </c>
      <c r="X19" s="221" t="s">
        <v>171</v>
      </c>
      <c r="Y19" s="222"/>
      <c r="Z19" s="223" t="s">
        <v>121</v>
      </c>
      <c r="AA19" s="223"/>
      <c r="AB19" s="224" t="s">
        <v>169</v>
      </c>
      <c r="AC19" s="224"/>
      <c r="AD19" s="225"/>
      <c r="AE19" s="91" t="s">
        <v>135</v>
      </c>
      <c r="AF19" s="92" t="s">
        <v>138</v>
      </c>
    </row>
    <row r="20" spans="1:33" ht="21.75" customHeight="1" thickBot="1">
      <c r="A20" s="138">
        <v>60</v>
      </c>
      <c r="B20" s="75">
        <f t="shared" si="0"/>
        <v>0.72916666666666663</v>
      </c>
      <c r="C20" s="163">
        <v>0.72916666666666663</v>
      </c>
      <c r="D20" s="144">
        <v>9</v>
      </c>
      <c r="E20" s="192"/>
      <c r="F20" s="202" t="s">
        <v>171</v>
      </c>
      <c r="G20" s="203"/>
      <c r="H20" s="201" t="s">
        <v>121</v>
      </c>
      <c r="I20" s="201"/>
      <c r="J20" s="180" t="s">
        <v>158</v>
      </c>
      <c r="K20" s="180"/>
      <c r="L20" s="181"/>
      <c r="M20" s="145" t="s">
        <v>185</v>
      </c>
      <c r="N20" s="146" t="s">
        <v>167</v>
      </c>
      <c r="V20" s="93"/>
      <c r="W20" s="93"/>
      <c r="X20" s="94"/>
      <c r="Y20" s="94"/>
      <c r="Z20" s="95"/>
      <c r="AA20" s="95"/>
      <c r="AB20" s="96"/>
      <c r="AC20" s="96"/>
      <c r="AD20" s="96"/>
      <c r="AE20" s="97"/>
      <c r="AF20" s="97"/>
    </row>
    <row r="21" spans="1:33" ht="21" customHeight="1">
      <c r="A21" s="138">
        <v>40</v>
      </c>
      <c r="B21" s="75">
        <f t="shared" ref="B21" si="1">B20+TIME(,A21,0)</f>
        <v>0.75694444444444442</v>
      </c>
      <c r="C21" s="62"/>
      <c r="D21" s="62"/>
      <c r="E21" s="62"/>
      <c r="F21" s="63"/>
      <c r="G21" s="63"/>
      <c r="H21" s="64"/>
      <c r="I21" s="64"/>
      <c r="J21" s="65"/>
      <c r="K21" s="65"/>
      <c r="L21" s="65"/>
      <c r="M21" s="66"/>
      <c r="N21" s="66"/>
      <c r="V21" s="81">
        <v>0.39583333333333331</v>
      </c>
      <c r="W21" s="82">
        <v>9</v>
      </c>
      <c r="X21" s="216" t="s">
        <v>20</v>
      </c>
      <c r="Y21" s="228"/>
      <c r="Z21" s="217" t="s">
        <v>121</v>
      </c>
      <c r="AA21" s="217"/>
      <c r="AB21" s="218" t="s">
        <v>155</v>
      </c>
      <c r="AC21" s="219"/>
      <c r="AD21" s="220"/>
      <c r="AE21" s="83" t="s">
        <v>134</v>
      </c>
      <c r="AF21" s="84" t="s">
        <v>56</v>
      </c>
    </row>
    <row r="22" spans="1:33" s="156" customFormat="1">
      <c r="A22" s="155"/>
      <c r="B22" s="155"/>
      <c r="C22" s="193">
        <v>44493</v>
      </c>
      <c r="D22" s="194"/>
      <c r="F22" s="148" t="s">
        <v>152</v>
      </c>
      <c r="J22" s="157"/>
    </row>
    <row r="23" spans="1:33" s="156" customFormat="1">
      <c r="A23" s="155"/>
      <c r="B23" s="155"/>
      <c r="C23" s="167"/>
      <c r="D23" s="168"/>
      <c r="F23" s="148" t="s">
        <v>199</v>
      </c>
      <c r="G23" s="149" t="s">
        <v>203</v>
      </c>
      <c r="J23" s="157"/>
    </row>
    <row r="24" spans="1:33" s="156" customFormat="1" ht="14.25" thickBot="1">
      <c r="A24" s="155"/>
      <c r="B24" s="155"/>
      <c r="F24" s="148"/>
      <c r="G24" s="149"/>
      <c r="H24" s="148"/>
      <c r="I24" s="148"/>
      <c r="J24" s="148"/>
      <c r="K24" s="148"/>
      <c r="L24" s="148"/>
      <c r="M24" s="148"/>
    </row>
    <row r="25" spans="1:33" ht="21" customHeight="1" thickBot="1">
      <c r="B25" s="75"/>
      <c r="C25" s="177" t="s">
        <v>180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V25" s="81">
        <v>0.42708333333333331</v>
      </c>
      <c r="W25" s="82">
        <v>10</v>
      </c>
      <c r="X25" s="215" t="s">
        <v>19</v>
      </c>
      <c r="Y25" s="216"/>
      <c r="Z25" s="217" t="s">
        <v>121</v>
      </c>
      <c r="AA25" s="217"/>
      <c r="AB25" s="226" t="s">
        <v>169</v>
      </c>
      <c r="AC25" s="226"/>
      <c r="AD25" s="227"/>
      <c r="AE25" s="83" t="s">
        <v>138</v>
      </c>
      <c r="AF25" s="84" t="s">
        <v>172</v>
      </c>
    </row>
    <row r="26" spans="1:33" ht="21" customHeight="1">
      <c r="B26" s="75"/>
      <c r="C26" s="49" t="s">
        <v>9</v>
      </c>
      <c r="D26" s="48" t="s">
        <v>124</v>
      </c>
      <c r="E26" s="48"/>
      <c r="F26" s="182" t="s">
        <v>10</v>
      </c>
      <c r="G26" s="182"/>
      <c r="H26" s="182"/>
      <c r="I26" s="182"/>
      <c r="J26" s="182"/>
      <c r="K26" s="182"/>
      <c r="L26" s="183"/>
      <c r="M26" s="72" t="s">
        <v>123</v>
      </c>
      <c r="N26" s="73" t="s">
        <v>122</v>
      </c>
      <c r="V26" s="81">
        <v>0.45833333333333331</v>
      </c>
      <c r="W26" s="82">
        <v>11</v>
      </c>
      <c r="X26" s="216" t="s">
        <v>170</v>
      </c>
      <c r="Y26" s="228"/>
      <c r="Z26" s="217" t="s">
        <v>121</v>
      </c>
      <c r="AA26" s="217"/>
      <c r="AB26" s="226" t="s">
        <v>102</v>
      </c>
      <c r="AC26" s="226"/>
      <c r="AD26" s="227"/>
      <c r="AE26" s="83" t="s">
        <v>167</v>
      </c>
      <c r="AF26" s="84" t="s">
        <v>19</v>
      </c>
    </row>
    <row r="27" spans="1:33" ht="21" customHeight="1">
      <c r="B27" s="75">
        <f>C27</f>
        <v>0.41666666666666669</v>
      </c>
      <c r="C27" s="128">
        <v>0.41666666666666669</v>
      </c>
      <c r="D27" s="116">
        <v>10</v>
      </c>
      <c r="E27" s="129"/>
      <c r="F27" s="170" t="s">
        <v>127</v>
      </c>
      <c r="G27" s="200"/>
      <c r="H27" s="184" t="s">
        <v>121</v>
      </c>
      <c r="I27" s="184"/>
      <c r="J27" s="174" t="s">
        <v>47</v>
      </c>
      <c r="K27" s="174"/>
      <c r="L27" s="175"/>
      <c r="M27" s="117" t="s">
        <v>186</v>
      </c>
      <c r="N27" s="118" t="s">
        <v>187</v>
      </c>
      <c r="V27" s="81">
        <v>0.48958333333333331</v>
      </c>
      <c r="W27" s="82">
        <v>12</v>
      </c>
      <c r="X27" s="216" t="s">
        <v>171</v>
      </c>
      <c r="Y27" s="228"/>
      <c r="Z27" s="217" t="s">
        <v>121</v>
      </c>
      <c r="AA27" s="217"/>
      <c r="AB27" s="226" t="s">
        <v>158</v>
      </c>
      <c r="AC27" s="226"/>
      <c r="AD27" s="227"/>
      <c r="AE27" s="83" t="s">
        <v>135</v>
      </c>
      <c r="AF27" s="84" t="s">
        <v>63</v>
      </c>
    </row>
    <row r="28" spans="1:33" ht="21" customHeight="1">
      <c r="A28" s="74">
        <v>60</v>
      </c>
      <c r="B28" s="75">
        <f>B27+TIME(,A28,0)</f>
        <v>0.45833333333333337</v>
      </c>
      <c r="C28" s="128">
        <v>0.45833333333333331</v>
      </c>
      <c r="D28" s="116">
        <v>11</v>
      </c>
      <c r="E28" s="116"/>
      <c r="F28" s="169" t="s">
        <v>145</v>
      </c>
      <c r="G28" s="170"/>
      <c r="H28" s="198" t="s">
        <v>121</v>
      </c>
      <c r="I28" s="199"/>
      <c r="J28" s="171" t="s">
        <v>49</v>
      </c>
      <c r="K28" s="172"/>
      <c r="L28" s="173"/>
      <c r="M28" s="117" t="s">
        <v>188</v>
      </c>
      <c r="N28" s="118" t="s">
        <v>189</v>
      </c>
      <c r="V28" s="81"/>
      <c r="W28" s="87"/>
      <c r="X28" s="98" t="s">
        <v>144</v>
      </c>
      <c r="Y28" s="99"/>
      <c r="Z28" s="100"/>
      <c r="AA28" s="100"/>
      <c r="AB28" s="101"/>
      <c r="AC28" s="101"/>
      <c r="AD28" s="102"/>
      <c r="AE28" s="88"/>
      <c r="AF28" s="84"/>
    </row>
    <row r="29" spans="1:33" ht="21" customHeight="1">
      <c r="A29" s="74">
        <v>60</v>
      </c>
      <c r="B29" s="75">
        <f t="shared" ref="B29:B31" si="2">B28+TIME(,A29,0)</f>
        <v>0.5</v>
      </c>
      <c r="C29" s="128">
        <v>0.5</v>
      </c>
      <c r="D29" s="116"/>
      <c r="E29" s="129"/>
      <c r="F29" s="130" t="s">
        <v>144</v>
      </c>
      <c r="G29" s="131"/>
      <c r="H29" s="132"/>
      <c r="I29" s="132"/>
      <c r="J29" s="133"/>
      <c r="K29" s="133"/>
      <c r="L29" s="134"/>
      <c r="M29" s="117"/>
      <c r="N29" s="118"/>
      <c r="V29" s="81">
        <v>0.54166666666666663</v>
      </c>
      <c r="W29" s="87">
        <v>13</v>
      </c>
      <c r="X29" s="216" t="s">
        <v>127</v>
      </c>
      <c r="Y29" s="228"/>
      <c r="Z29" s="217" t="s">
        <v>121</v>
      </c>
      <c r="AA29" s="217"/>
      <c r="AB29" s="226" t="s">
        <v>47</v>
      </c>
      <c r="AC29" s="226"/>
      <c r="AD29" s="227"/>
      <c r="AE29" s="88" t="s">
        <v>149</v>
      </c>
      <c r="AF29" s="84" t="s">
        <v>150</v>
      </c>
    </row>
    <row r="30" spans="1:33" ht="21" customHeight="1" thickBot="1">
      <c r="A30" s="74">
        <v>45</v>
      </c>
      <c r="B30" s="75">
        <f t="shared" si="2"/>
        <v>0.53125</v>
      </c>
      <c r="C30" s="128">
        <v>0.53125</v>
      </c>
      <c r="D30" s="116">
        <v>12</v>
      </c>
      <c r="E30" s="129"/>
      <c r="F30" s="169" t="s">
        <v>126</v>
      </c>
      <c r="G30" s="170"/>
      <c r="H30" s="198" t="s">
        <v>121</v>
      </c>
      <c r="I30" s="199"/>
      <c r="J30" s="171" t="s">
        <v>125</v>
      </c>
      <c r="K30" s="172"/>
      <c r="L30" s="173"/>
      <c r="M30" s="135" t="s">
        <v>146</v>
      </c>
      <c r="N30" s="147" t="s">
        <v>147</v>
      </c>
      <c r="V30" s="81">
        <v>0.57291666666666663</v>
      </c>
      <c r="W30" s="87">
        <v>14</v>
      </c>
      <c r="X30" s="215" t="s">
        <v>145</v>
      </c>
      <c r="Y30" s="216"/>
      <c r="Z30" s="229" t="s">
        <v>121</v>
      </c>
      <c r="AA30" s="230"/>
      <c r="AB30" s="218" t="s">
        <v>49</v>
      </c>
      <c r="AC30" s="219"/>
      <c r="AD30" s="220"/>
      <c r="AE30" s="88" t="s">
        <v>151</v>
      </c>
      <c r="AF30" s="84" t="s">
        <v>173</v>
      </c>
    </row>
    <row r="31" spans="1:33" ht="21" customHeight="1" thickBot="1">
      <c r="A31" s="74">
        <v>60</v>
      </c>
      <c r="B31" s="75">
        <f t="shared" si="2"/>
        <v>0.57291666666666663</v>
      </c>
      <c r="C31" s="195" t="s">
        <v>190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V31" s="81"/>
      <c r="W31" s="87"/>
      <c r="X31" s="98" t="s">
        <v>144</v>
      </c>
      <c r="Y31" s="99"/>
      <c r="Z31" s="100"/>
      <c r="AA31" s="100"/>
      <c r="AB31" s="101"/>
      <c r="AC31" s="101"/>
      <c r="AD31" s="102"/>
      <c r="AE31" s="88"/>
      <c r="AF31" s="84"/>
    </row>
    <row r="32" spans="1:33" ht="21" customHeight="1" thickBot="1">
      <c r="B32" s="75"/>
      <c r="C32" s="25" t="s">
        <v>148</v>
      </c>
      <c r="D32" s="47"/>
      <c r="E32" s="47"/>
      <c r="F32" s="51"/>
      <c r="G32" s="51"/>
      <c r="H32" s="26"/>
      <c r="I32" s="26"/>
      <c r="J32" s="50"/>
      <c r="K32" s="50"/>
      <c r="L32" s="50"/>
      <c r="V32" s="81">
        <v>0.625</v>
      </c>
      <c r="W32" s="87">
        <v>15</v>
      </c>
      <c r="X32" s="231" t="s">
        <v>126</v>
      </c>
      <c r="Y32" s="221"/>
      <c r="Z32" s="232" t="s">
        <v>121</v>
      </c>
      <c r="AA32" s="233"/>
      <c r="AB32" s="234" t="s">
        <v>125</v>
      </c>
      <c r="AC32" s="235"/>
      <c r="AD32" s="236"/>
      <c r="AE32" s="88" t="s">
        <v>146</v>
      </c>
      <c r="AF32" s="84" t="s">
        <v>147</v>
      </c>
    </row>
    <row r="33" spans="11:50" ht="21" customHeight="1" thickBot="1">
      <c r="V33" s="210" t="s">
        <v>174</v>
      </c>
      <c r="W33" s="211"/>
      <c r="X33" s="211"/>
      <c r="Y33" s="211"/>
      <c r="Z33" s="211"/>
      <c r="AA33" s="211"/>
      <c r="AB33" s="211"/>
      <c r="AC33" s="211"/>
      <c r="AD33" s="211"/>
      <c r="AE33" s="211"/>
      <c r="AF33" s="212"/>
    </row>
    <row r="34" spans="11:50" ht="20.25" customHeight="1"/>
    <row r="35" spans="11:50" ht="20.25" customHeight="1">
      <c r="K35" s="67"/>
      <c r="L35" s="67"/>
      <c r="M35" s="67"/>
      <c r="N35" s="67"/>
    </row>
    <row r="36" spans="11:50" ht="20.25" customHeight="1">
      <c r="K36" s="67"/>
      <c r="L36" s="67"/>
      <c r="M36" s="67"/>
      <c r="N36" s="67"/>
    </row>
    <row r="37" spans="11:50">
      <c r="K37" s="70"/>
      <c r="L37" s="70"/>
      <c r="M37" s="70"/>
      <c r="N37" s="70"/>
    </row>
    <row r="38" spans="11:50">
      <c r="K38" s="71"/>
      <c r="L38" s="71"/>
      <c r="M38" s="71"/>
      <c r="N38" s="71"/>
    </row>
    <row r="39" spans="11:50">
      <c r="K39" s="67"/>
      <c r="L39" s="67"/>
      <c r="M39" s="67"/>
      <c r="N39" s="67"/>
      <c r="AH39" s="55"/>
      <c r="AI39" s="55"/>
      <c r="AJ39" s="55"/>
      <c r="AK39" s="55"/>
    </row>
    <row r="40" spans="11:50">
      <c r="K40" s="67"/>
      <c r="L40" s="67"/>
      <c r="M40" s="67"/>
      <c r="N40" s="67"/>
      <c r="AH40" s="55"/>
      <c r="AI40" s="55"/>
      <c r="AJ40" s="55"/>
      <c r="AK40" s="55"/>
    </row>
    <row r="41" spans="11:50">
      <c r="K41" s="67"/>
      <c r="L41" s="67"/>
      <c r="M41" s="67"/>
      <c r="N41" s="67"/>
      <c r="AS41" s="55"/>
      <c r="AT41" s="55"/>
      <c r="AU41" s="55"/>
      <c r="AV41" s="55"/>
      <c r="AW41" s="55"/>
      <c r="AX41" s="55"/>
    </row>
    <row r="42" spans="11:50">
      <c r="K42" s="67"/>
      <c r="L42" s="67"/>
      <c r="M42" s="67"/>
      <c r="N42" s="67"/>
    </row>
  </sheetData>
  <mergeCells count="94">
    <mergeCell ref="X32:Y32"/>
    <mergeCell ref="Z32:AA32"/>
    <mergeCell ref="AB32:AD32"/>
    <mergeCell ref="V33:AF33"/>
    <mergeCell ref="F14:G14"/>
    <mergeCell ref="H14:I14"/>
    <mergeCell ref="J14:L14"/>
    <mergeCell ref="F16:G16"/>
    <mergeCell ref="H16:I16"/>
    <mergeCell ref="J16:L16"/>
    <mergeCell ref="F18:G18"/>
    <mergeCell ref="H18:I18"/>
    <mergeCell ref="J18:L18"/>
    <mergeCell ref="F15:G15"/>
    <mergeCell ref="H15:I15"/>
    <mergeCell ref="J15:L15"/>
    <mergeCell ref="X29:Y29"/>
    <mergeCell ref="Z29:AA29"/>
    <mergeCell ref="AB29:AD29"/>
    <mergeCell ref="X30:Y30"/>
    <mergeCell ref="Z30:AA30"/>
    <mergeCell ref="AB30:AD30"/>
    <mergeCell ref="X26:Y26"/>
    <mergeCell ref="Z26:AA26"/>
    <mergeCell ref="AB26:AD26"/>
    <mergeCell ref="X27:Y27"/>
    <mergeCell ref="Z27:AA27"/>
    <mergeCell ref="AB27:AD27"/>
    <mergeCell ref="X21:Y21"/>
    <mergeCell ref="Z21:AA21"/>
    <mergeCell ref="AB21:AD21"/>
    <mergeCell ref="X25:Y25"/>
    <mergeCell ref="Z25:AA25"/>
    <mergeCell ref="AB25:AD25"/>
    <mergeCell ref="X19:Y19"/>
    <mergeCell ref="Z19:AA19"/>
    <mergeCell ref="AB19:AD19"/>
    <mergeCell ref="X16:Y16"/>
    <mergeCell ref="Z16:AA16"/>
    <mergeCell ref="AB16:AD16"/>
    <mergeCell ref="X18:Y18"/>
    <mergeCell ref="Z18:AA18"/>
    <mergeCell ref="AB18:AD18"/>
    <mergeCell ref="X14:Y14"/>
    <mergeCell ref="Z14:AA14"/>
    <mergeCell ref="AB14:AD14"/>
    <mergeCell ref="X15:Y15"/>
    <mergeCell ref="Z15:AA15"/>
    <mergeCell ref="AB15:AD15"/>
    <mergeCell ref="X12:Y12"/>
    <mergeCell ref="Z12:AA12"/>
    <mergeCell ref="AB12:AD12"/>
    <mergeCell ref="X13:Y13"/>
    <mergeCell ref="Z13:AA13"/>
    <mergeCell ref="AB13:AD13"/>
    <mergeCell ref="V9:AF9"/>
    <mergeCell ref="X10:AD10"/>
    <mergeCell ref="X11:Y11"/>
    <mergeCell ref="Z11:AA11"/>
    <mergeCell ref="AB11:AD11"/>
    <mergeCell ref="J13:L13"/>
    <mergeCell ref="H20:I20"/>
    <mergeCell ref="F20:G20"/>
    <mergeCell ref="F19:G19"/>
    <mergeCell ref="F13:G13"/>
    <mergeCell ref="J19:L19"/>
    <mergeCell ref="H13:I13"/>
    <mergeCell ref="H19:I19"/>
    <mergeCell ref="C25:N25"/>
    <mergeCell ref="C31:N31"/>
    <mergeCell ref="F30:G30"/>
    <mergeCell ref="H30:I30"/>
    <mergeCell ref="J30:L30"/>
    <mergeCell ref="F27:G27"/>
    <mergeCell ref="F26:L26"/>
    <mergeCell ref="F28:G28"/>
    <mergeCell ref="H27:I27"/>
    <mergeCell ref="H28:I28"/>
    <mergeCell ref="F11:G11"/>
    <mergeCell ref="J28:L28"/>
    <mergeCell ref="J27:L27"/>
    <mergeCell ref="C1:N1"/>
    <mergeCell ref="C9:N9"/>
    <mergeCell ref="J20:L20"/>
    <mergeCell ref="J12:L12"/>
    <mergeCell ref="F10:L10"/>
    <mergeCell ref="H11:I11"/>
    <mergeCell ref="H12:I12"/>
    <mergeCell ref="J11:L11"/>
    <mergeCell ref="F12:G12"/>
    <mergeCell ref="E11:E16"/>
    <mergeCell ref="C5:D5"/>
    <mergeCell ref="E18:E20"/>
    <mergeCell ref="C22:D22"/>
  </mergeCells>
  <phoneticPr fontId="1"/>
  <printOptions horizontalCentered="1"/>
  <pageMargins left="0.47244094488188981" right="0.47244094488188981" top="0.55118110236220474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48"/>
  <sheetViews>
    <sheetView view="pageBreakPreview" topLeftCell="B7" zoomScale="130" zoomScaleNormal="100" zoomScaleSheetLayoutView="130" workbookViewId="0">
      <selection activeCell="B23" sqref="B23:AM23"/>
    </sheetView>
  </sheetViews>
  <sheetFormatPr defaultRowHeight="13.5"/>
  <cols>
    <col min="1" max="1" width="1.875" style="25" customWidth="1"/>
    <col min="2" max="32" width="2.5" style="25" customWidth="1"/>
    <col min="33" max="39" width="2.5" style="55" customWidth="1"/>
    <col min="40" max="40" width="1" style="55" customWidth="1"/>
    <col min="41" max="42" width="2.5" style="25" customWidth="1"/>
    <col min="43" max="57" width="9" style="25"/>
    <col min="58" max="58" width="9" style="25" customWidth="1"/>
    <col min="59" max="16384" width="9" style="25"/>
  </cols>
  <sheetData>
    <row r="1" spans="2:47" s="53" customFormat="1" ht="29.25" customHeight="1">
      <c r="B1" s="257" t="s">
        <v>137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</row>
    <row r="2" spans="2:47" s="53" customFormat="1" ht="4.5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</row>
    <row r="3" spans="2:47" ht="17.25">
      <c r="C3" s="52" t="s">
        <v>195</v>
      </c>
      <c r="D3" s="56"/>
      <c r="AB3" s="56" t="s">
        <v>200</v>
      </c>
    </row>
    <row r="4" spans="2:47" ht="17.25">
      <c r="AE4" s="56"/>
    </row>
    <row r="5" spans="2:47">
      <c r="C5" s="259">
        <v>44486</v>
      </c>
      <c r="D5" s="259"/>
      <c r="E5" s="259"/>
      <c r="F5" s="259"/>
      <c r="G5" s="259"/>
      <c r="I5" s="57" t="s">
        <v>197</v>
      </c>
      <c r="J5" s="150"/>
      <c r="K5" s="52"/>
      <c r="AG5" s="25"/>
      <c r="AH5" s="25"/>
      <c r="AI5" s="25"/>
      <c r="AJ5" s="25"/>
      <c r="AK5" s="25"/>
      <c r="AL5" s="25"/>
      <c r="AM5" s="25"/>
      <c r="AN5" s="25"/>
      <c r="AQ5" s="165">
        <v>44456</v>
      </c>
      <c r="AT5" s="164" t="s">
        <v>176</v>
      </c>
    </row>
    <row r="6" spans="2:47">
      <c r="I6" s="150" t="s">
        <v>152</v>
      </c>
      <c r="V6" s="150"/>
      <c r="AG6" s="25"/>
      <c r="AH6" s="25"/>
      <c r="AI6" s="25"/>
      <c r="AJ6" s="25"/>
      <c r="AK6" s="25"/>
      <c r="AL6" s="25"/>
      <c r="AM6" s="25"/>
      <c r="AN6" s="25"/>
      <c r="AQ6" s="165"/>
      <c r="AT6" s="150" t="s">
        <v>152</v>
      </c>
    </row>
    <row r="7" spans="2:47">
      <c r="I7" s="150" t="s">
        <v>199</v>
      </c>
      <c r="J7" s="150"/>
      <c r="K7" s="150"/>
      <c r="L7" s="150"/>
      <c r="M7" s="150"/>
      <c r="N7" s="150"/>
      <c r="O7" s="57" t="s">
        <v>198</v>
      </c>
      <c r="R7" s="150"/>
      <c r="AG7" s="25"/>
      <c r="AH7" s="25"/>
      <c r="AI7" s="25"/>
      <c r="AJ7" s="25"/>
      <c r="AK7" s="25"/>
      <c r="AL7" s="25"/>
      <c r="AM7" s="25"/>
      <c r="AN7" s="25"/>
      <c r="AT7" s="150" t="s">
        <v>192</v>
      </c>
      <c r="AU7" s="164" t="s">
        <v>191</v>
      </c>
    </row>
    <row r="8" spans="2:47">
      <c r="H8" s="150"/>
      <c r="I8" s="150"/>
      <c r="J8" s="150"/>
      <c r="K8" s="150"/>
      <c r="L8" s="150"/>
      <c r="M8" s="150"/>
      <c r="N8" s="150"/>
      <c r="AG8" s="25"/>
      <c r="AH8" s="25"/>
      <c r="AI8" s="25"/>
      <c r="AJ8" s="25"/>
      <c r="AK8" s="25"/>
      <c r="AL8" s="25"/>
      <c r="AM8" s="25"/>
      <c r="AN8" s="25"/>
    </row>
    <row r="9" spans="2:47" ht="21" customHeight="1">
      <c r="B9" s="251" t="s">
        <v>201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</row>
    <row r="10" spans="2:47" ht="21" customHeight="1">
      <c r="B10" s="251" t="s">
        <v>132</v>
      </c>
      <c r="C10" s="251"/>
      <c r="D10" s="251"/>
      <c r="E10" s="251"/>
      <c r="F10" s="251"/>
      <c r="G10" s="251"/>
      <c r="H10" s="251"/>
      <c r="I10" s="251"/>
      <c r="J10" s="251"/>
      <c r="K10" s="251"/>
    </row>
    <row r="11" spans="2:47" ht="30" customHeight="1">
      <c r="B11" s="250" t="s">
        <v>131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8" t="s">
        <v>161</v>
      </c>
      <c r="M11" s="258"/>
      <c r="N11" s="258"/>
      <c r="O11" s="258"/>
      <c r="P11" s="254" t="s">
        <v>162</v>
      </c>
      <c r="Q11" s="254"/>
      <c r="R11" s="254"/>
      <c r="S11" s="254"/>
      <c r="T11" s="255" t="s">
        <v>163</v>
      </c>
      <c r="U11" s="255"/>
      <c r="V11" s="255"/>
      <c r="W11" s="255"/>
      <c r="X11" s="255" t="s">
        <v>164</v>
      </c>
      <c r="Y11" s="255"/>
      <c r="Z11" s="255"/>
      <c r="AA11" s="255"/>
      <c r="AB11" s="248" t="s">
        <v>130</v>
      </c>
      <c r="AC11" s="248"/>
      <c r="AD11" s="248" t="s">
        <v>5</v>
      </c>
      <c r="AE11" s="248"/>
      <c r="AF11" s="248" t="s">
        <v>6</v>
      </c>
      <c r="AG11" s="248"/>
      <c r="AH11" s="248" t="s">
        <v>129</v>
      </c>
      <c r="AI11" s="248"/>
      <c r="AJ11" s="248" t="s">
        <v>7</v>
      </c>
      <c r="AK11" s="248"/>
      <c r="AN11" s="25"/>
      <c r="AP11" s="61" t="s">
        <v>133</v>
      </c>
    </row>
    <row r="12" spans="2:47" ht="30" customHeight="1">
      <c r="B12" s="250" t="s">
        <v>153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3"/>
      <c r="M12" s="253"/>
      <c r="N12" s="253"/>
      <c r="O12" s="253"/>
      <c r="P12" s="250">
        <v>1</v>
      </c>
      <c r="Q12" s="250"/>
      <c r="R12" s="250"/>
      <c r="S12" s="250"/>
      <c r="T12" s="248">
        <v>5</v>
      </c>
      <c r="U12" s="248"/>
      <c r="V12" s="248"/>
      <c r="W12" s="248"/>
      <c r="X12" s="248">
        <v>9</v>
      </c>
      <c r="Y12" s="248"/>
      <c r="Z12" s="248"/>
      <c r="AA12" s="248"/>
      <c r="AB12" s="249"/>
      <c r="AC12" s="249"/>
      <c r="AD12" s="249"/>
      <c r="AE12" s="249"/>
      <c r="AF12" s="249"/>
      <c r="AG12" s="249"/>
      <c r="AH12" s="249"/>
      <c r="AI12" s="249"/>
      <c r="AJ12" s="248"/>
      <c r="AK12" s="248"/>
      <c r="AN12" s="25"/>
      <c r="AP12" s="61" t="s">
        <v>21</v>
      </c>
    </row>
    <row r="13" spans="2:47" ht="30" customHeight="1">
      <c r="B13" s="248" t="s">
        <v>159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52"/>
      <c r="Q13" s="252"/>
      <c r="R13" s="252"/>
      <c r="S13" s="252"/>
      <c r="T13" s="248">
        <v>11</v>
      </c>
      <c r="U13" s="248"/>
      <c r="V13" s="248"/>
      <c r="W13" s="248"/>
      <c r="X13" s="248">
        <v>7</v>
      </c>
      <c r="Y13" s="248"/>
      <c r="Z13" s="248"/>
      <c r="AA13" s="248"/>
      <c r="AB13" s="249"/>
      <c r="AC13" s="249"/>
      <c r="AD13" s="249"/>
      <c r="AE13" s="249"/>
      <c r="AF13" s="249"/>
      <c r="AG13" s="249"/>
      <c r="AH13" s="249"/>
      <c r="AI13" s="249"/>
      <c r="AJ13" s="248"/>
      <c r="AK13" s="248"/>
      <c r="AN13" s="25"/>
      <c r="AP13" s="61" t="s">
        <v>134</v>
      </c>
    </row>
    <row r="14" spans="2:47" ht="30" customHeight="1">
      <c r="B14" s="248" t="s">
        <v>21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52"/>
      <c r="U14" s="252"/>
      <c r="V14" s="252"/>
      <c r="W14" s="252"/>
      <c r="X14" s="248">
        <v>3</v>
      </c>
      <c r="Y14" s="248"/>
      <c r="Z14" s="248"/>
      <c r="AA14" s="248"/>
      <c r="AB14" s="249"/>
      <c r="AC14" s="249"/>
      <c r="AD14" s="249"/>
      <c r="AE14" s="249"/>
      <c r="AF14" s="249"/>
      <c r="AG14" s="249"/>
      <c r="AH14" s="249"/>
      <c r="AI14" s="249"/>
      <c r="AJ14" s="248"/>
      <c r="AK14" s="248"/>
      <c r="AN14" s="25"/>
      <c r="AP14" s="61" t="s">
        <v>135</v>
      </c>
    </row>
    <row r="15" spans="2:47" ht="30" customHeight="1">
      <c r="B15" s="248" t="s">
        <v>155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52"/>
      <c r="Y15" s="252"/>
      <c r="Z15" s="252"/>
      <c r="AA15" s="252"/>
      <c r="AB15" s="249"/>
      <c r="AC15" s="249"/>
      <c r="AD15" s="249"/>
      <c r="AE15" s="249"/>
      <c r="AF15" s="249"/>
      <c r="AG15" s="249"/>
      <c r="AH15" s="249"/>
      <c r="AI15" s="249"/>
      <c r="AJ15" s="248"/>
      <c r="AK15" s="248"/>
      <c r="AN15" s="25"/>
      <c r="AP15" s="61" t="s">
        <v>136</v>
      </c>
    </row>
    <row r="16" spans="2:47">
      <c r="AO16" s="55"/>
      <c r="AP16" s="61" t="s">
        <v>62</v>
      </c>
      <c r="AQ16" s="55"/>
    </row>
    <row r="17" spans="2:43" ht="21.75" customHeight="1">
      <c r="B17" s="251" t="s">
        <v>193</v>
      </c>
      <c r="C17" s="251"/>
      <c r="D17" s="251"/>
      <c r="E17" s="251"/>
      <c r="F17" s="251"/>
      <c r="G17" s="251"/>
      <c r="H17" s="251"/>
      <c r="I17" s="251"/>
      <c r="J17" s="251"/>
      <c r="K17" s="251"/>
      <c r="AO17" s="55"/>
      <c r="AP17" s="61" t="s">
        <v>138</v>
      </c>
      <c r="AQ17" s="55"/>
    </row>
    <row r="18" spans="2:43" ht="30" customHeight="1">
      <c r="B18" s="248" t="s">
        <v>131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54" t="s">
        <v>165</v>
      </c>
      <c r="M18" s="254"/>
      <c r="N18" s="254"/>
      <c r="O18" s="254"/>
      <c r="P18" s="255" t="s">
        <v>166</v>
      </c>
      <c r="Q18" s="255"/>
      <c r="R18" s="255"/>
      <c r="S18" s="255"/>
      <c r="T18" s="256" t="s">
        <v>167</v>
      </c>
      <c r="U18" s="256"/>
      <c r="V18" s="256"/>
      <c r="W18" s="256"/>
      <c r="X18" s="260"/>
      <c r="Y18" s="261"/>
      <c r="Z18" s="261"/>
      <c r="AA18" s="262"/>
      <c r="AB18" s="248" t="s">
        <v>130</v>
      </c>
      <c r="AC18" s="248"/>
      <c r="AD18" s="248" t="s">
        <v>5</v>
      </c>
      <c r="AE18" s="248"/>
      <c r="AF18" s="248" t="s">
        <v>6</v>
      </c>
      <c r="AG18" s="248"/>
      <c r="AH18" s="248" t="s">
        <v>129</v>
      </c>
      <c r="AI18" s="248"/>
      <c r="AJ18" s="248" t="s">
        <v>7</v>
      </c>
      <c r="AK18" s="248"/>
      <c r="AN18" s="25"/>
      <c r="AP18" s="61" t="s">
        <v>139</v>
      </c>
    </row>
    <row r="19" spans="2:43" ht="30" customHeight="1">
      <c r="B19" s="248" t="s">
        <v>160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52"/>
      <c r="M19" s="252"/>
      <c r="N19" s="252"/>
      <c r="O19" s="252"/>
      <c r="P19" s="248">
        <v>12</v>
      </c>
      <c r="Q19" s="248"/>
      <c r="R19" s="248"/>
      <c r="S19" s="248"/>
      <c r="T19" s="248">
        <v>8</v>
      </c>
      <c r="U19" s="248"/>
      <c r="V19" s="248"/>
      <c r="W19" s="248"/>
      <c r="X19" s="263"/>
      <c r="Y19" s="264"/>
      <c r="Z19" s="264"/>
      <c r="AA19" s="265"/>
      <c r="AB19" s="249"/>
      <c r="AC19" s="249"/>
      <c r="AD19" s="249"/>
      <c r="AE19" s="249"/>
      <c r="AF19" s="249"/>
      <c r="AG19" s="249"/>
      <c r="AH19" s="249"/>
      <c r="AI19" s="249"/>
      <c r="AJ19" s="248"/>
      <c r="AK19" s="248"/>
      <c r="AN19" s="25"/>
    </row>
    <row r="20" spans="2:43" ht="30" customHeight="1">
      <c r="B20" s="250" t="s">
        <v>158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48"/>
      <c r="M20" s="248"/>
      <c r="N20" s="248"/>
      <c r="O20" s="248"/>
      <c r="P20" s="252"/>
      <c r="Q20" s="252"/>
      <c r="R20" s="252"/>
      <c r="S20" s="252"/>
      <c r="T20" s="248">
        <v>4</v>
      </c>
      <c r="U20" s="248"/>
      <c r="V20" s="248"/>
      <c r="W20" s="248"/>
      <c r="X20" s="263"/>
      <c r="Y20" s="264"/>
      <c r="Z20" s="264"/>
      <c r="AA20" s="265"/>
      <c r="AB20" s="249"/>
      <c r="AC20" s="249"/>
      <c r="AD20" s="249"/>
      <c r="AE20" s="249"/>
      <c r="AF20" s="249"/>
      <c r="AG20" s="249"/>
      <c r="AH20" s="249"/>
      <c r="AI20" s="249"/>
      <c r="AJ20" s="248"/>
      <c r="AK20" s="248"/>
      <c r="AN20" s="25"/>
    </row>
    <row r="21" spans="2:43" ht="30" customHeight="1">
      <c r="B21" s="250" t="s">
        <v>22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48"/>
      <c r="M21" s="248"/>
      <c r="N21" s="248"/>
      <c r="O21" s="248"/>
      <c r="P21" s="248"/>
      <c r="Q21" s="248"/>
      <c r="R21" s="248"/>
      <c r="S21" s="248"/>
      <c r="T21" s="252"/>
      <c r="U21" s="252"/>
      <c r="V21" s="252"/>
      <c r="W21" s="252"/>
      <c r="X21" s="266"/>
      <c r="Y21" s="267"/>
      <c r="Z21" s="267"/>
      <c r="AA21" s="268"/>
      <c r="AB21" s="249"/>
      <c r="AC21" s="249"/>
      <c r="AD21" s="249"/>
      <c r="AE21" s="249"/>
      <c r="AF21" s="249"/>
      <c r="AG21" s="249"/>
      <c r="AH21" s="249"/>
      <c r="AI21" s="249"/>
      <c r="AJ21" s="248"/>
      <c r="AK21" s="248"/>
      <c r="AN21" s="25"/>
    </row>
    <row r="23" spans="2:43" ht="21" customHeight="1">
      <c r="B23" s="251" t="s">
        <v>202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</row>
    <row r="24" spans="2:43" ht="21" customHeight="1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2:43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N25" s="25"/>
    </row>
    <row r="26" spans="2:43" s="152" customFormat="1" ht="15" customHeight="1">
      <c r="B26" s="277" t="s">
        <v>46</v>
      </c>
      <c r="C26" s="278"/>
      <c r="D26" s="278"/>
      <c r="E26" s="279"/>
      <c r="F26" s="279"/>
      <c r="G26" s="279"/>
      <c r="H26" s="283"/>
      <c r="I26" s="283"/>
      <c r="J26" s="279"/>
      <c r="K26" s="279"/>
      <c r="L26" s="279"/>
      <c r="M26" s="279"/>
      <c r="N26" s="279"/>
      <c r="O26" s="279"/>
      <c r="P26" s="279"/>
      <c r="Q26" s="284"/>
      <c r="V26" s="57"/>
      <c r="W26" s="57"/>
      <c r="AA26" s="275" t="s">
        <v>140</v>
      </c>
      <c r="AB26" s="275"/>
      <c r="AC26" s="275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</row>
    <row r="27" spans="2:43" s="152" customFormat="1" ht="15" customHeight="1">
      <c r="B27" s="280"/>
      <c r="C27" s="281"/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5"/>
      <c r="R27" s="29"/>
      <c r="S27" s="29"/>
      <c r="T27" s="29"/>
      <c r="U27" s="30"/>
      <c r="AA27" s="275"/>
      <c r="AB27" s="275"/>
      <c r="AC27" s="275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</row>
    <row r="28" spans="2:43" s="152" customFormat="1" ht="6.75" customHeight="1">
      <c r="M28" s="8"/>
      <c r="N28" s="27"/>
      <c r="O28" s="27"/>
      <c r="P28" s="27"/>
      <c r="Q28" s="27"/>
      <c r="R28" s="289">
        <v>13</v>
      </c>
      <c r="S28" s="289"/>
      <c r="T28" s="289"/>
      <c r="U28" s="28"/>
      <c r="Y28" s="275"/>
    </row>
    <row r="29" spans="2:43" s="152" customFormat="1" ht="6.75" customHeight="1">
      <c r="M29" s="8"/>
      <c r="N29" s="27"/>
      <c r="O29" s="27"/>
      <c r="P29" s="27"/>
      <c r="Q29" s="27"/>
      <c r="R29" s="289"/>
      <c r="S29" s="289"/>
      <c r="T29" s="289"/>
      <c r="U29" s="28"/>
      <c r="V29" s="29"/>
      <c r="W29" s="29"/>
      <c r="X29" s="30"/>
      <c r="Y29" s="275"/>
    </row>
    <row r="30" spans="2:43" s="152" customFormat="1" ht="15" customHeight="1">
      <c r="B30" s="277" t="s">
        <v>47</v>
      </c>
      <c r="C30" s="278"/>
      <c r="D30" s="278"/>
      <c r="E30" s="279"/>
      <c r="F30" s="279"/>
      <c r="G30" s="279"/>
      <c r="H30" s="283"/>
      <c r="I30" s="283"/>
      <c r="J30" s="279"/>
      <c r="K30" s="279"/>
      <c r="L30" s="279"/>
      <c r="M30" s="279"/>
      <c r="N30" s="279"/>
      <c r="O30" s="279"/>
      <c r="P30" s="279"/>
      <c r="Q30" s="284"/>
      <c r="R30" s="31"/>
      <c r="S30" s="31"/>
      <c r="T30" s="31"/>
      <c r="U30" s="32"/>
      <c r="V30" s="276"/>
      <c r="W30" s="276"/>
      <c r="X30" s="28"/>
      <c r="AA30" s="275" t="s">
        <v>141</v>
      </c>
      <c r="AB30" s="275"/>
      <c r="AC30" s="275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</row>
    <row r="31" spans="2:43" s="152" customFormat="1" ht="15" customHeight="1">
      <c r="B31" s="280"/>
      <c r="C31" s="281"/>
      <c r="D31" s="281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5"/>
      <c r="V31" s="276"/>
      <c r="W31" s="276"/>
      <c r="X31" s="28"/>
      <c r="Y31" s="154"/>
      <c r="Z31" s="59"/>
      <c r="AA31" s="275"/>
      <c r="AB31" s="275"/>
      <c r="AC31" s="275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</row>
    <row r="32" spans="2:43" s="152" customFormat="1" ht="7.5" customHeight="1">
      <c r="M32" s="8"/>
      <c r="N32" s="27"/>
      <c r="O32" s="27"/>
      <c r="P32" s="27"/>
      <c r="Q32" s="27"/>
      <c r="V32" s="275">
        <v>15</v>
      </c>
      <c r="W32" s="275"/>
      <c r="X32" s="28"/>
      <c r="Y32" s="60"/>
      <c r="Z32" s="59"/>
      <c r="AA32" s="59"/>
      <c r="AB32" s="166"/>
    </row>
    <row r="33" spans="2:40" s="152" customFormat="1" ht="7.5" customHeight="1">
      <c r="M33" s="8"/>
      <c r="N33" s="27"/>
      <c r="O33" s="27"/>
      <c r="P33" s="27"/>
      <c r="Q33" s="27"/>
      <c r="V33" s="275"/>
      <c r="W33" s="275"/>
      <c r="X33" s="28"/>
      <c r="Y33" s="58"/>
      <c r="Z33" s="153"/>
      <c r="AA33" s="153"/>
      <c r="AB33" s="153"/>
    </row>
    <row r="34" spans="2:40" s="152" customFormat="1" ht="15" customHeight="1">
      <c r="B34" s="277" t="s">
        <v>48</v>
      </c>
      <c r="C34" s="278"/>
      <c r="D34" s="278"/>
      <c r="E34" s="279"/>
      <c r="F34" s="279"/>
      <c r="G34" s="279"/>
      <c r="H34" s="283"/>
      <c r="I34" s="283"/>
      <c r="J34" s="279"/>
      <c r="K34" s="279"/>
      <c r="L34" s="279"/>
      <c r="M34" s="279"/>
      <c r="N34" s="279"/>
      <c r="O34" s="279"/>
      <c r="P34" s="279"/>
      <c r="Q34" s="284"/>
      <c r="V34" s="286"/>
      <c r="W34" s="286"/>
      <c r="X34" s="28"/>
      <c r="AA34" s="275" t="s">
        <v>142</v>
      </c>
      <c r="AB34" s="275"/>
      <c r="AC34" s="275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</row>
    <row r="35" spans="2:40" s="152" customFormat="1" ht="15" customHeight="1">
      <c r="B35" s="280"/>
      <c r="C35" s="281"/>
      <c r="D35" s="281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5"/>
      <c r="R35" s="29"/>
      <c r="S35" s="29"/>
      <c r="T35" s="29"/>
      <c r="U35" s="30"/>
      <c r="V35" s="286"/>
      <c r="W35" s="286"/>
      <c r="X35" s="28"/>
      <c r="AA35" s="275"/>
      <c r="AB35" s="275"/>
      <c r="AC35" s="275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</row>
    <row r="36" spans="2:40" s="152" customFormat="1" ht="7.5" customHeight="1">
      <c r="M36" s="8"/>
      <c r="N36" s="27"/>
      <c r="O36" s="27"/>
      <c r="P36" s="27"/>
      <c r="Q36" s="27"/>
      <c r="R36" s="275">
        <v>14</v>
      </c>
      <c r="S36" s="275"/>
      <c r="T36" s="275"/>
      <c r="U36" s="28"/>
      <c r="V36" s="31"/>
      <c r="W36" s="31"/>
      <c r="X36" s="32"/>
      <c r="Y36" s="275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</row>
    <row r="37" spans="2:40" s="152" customFormat="1" ht="7.5" customHeight="1">
      <c r="M37" s="8"/>
      <c r="N37" s="27"/>
      <c r="O37" s="27"/>
      <c r="P37" s="27"/>
      <c r="Q37" s="27"/>
      <c r="R37" s="275"/>
      <c r="S37" s="275"/>
      <c r="T37" s="275"/>
      <c r="U37" s="28"/>
      <c r="Y37" s="275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</row>
    <row r="38" spans="2:40" s="152" customFormat="1" ht="15" customHeight="1">
      <c r="B38" s="277" t="s">
        <v>49</v>
      </c>
      <c r="C38" s="278"/>
      <c r="D38" s="278"/>
      <c r="E38" s="279"/>
      <c r="F38" s="279"/>
      <c r="G38" s="279"/>
      <c r="H38" s="283"/>
      <c r="I38" s="283"/>
      <c r="J38" s="279"/>
      <c r="K38" s="279"/>
      <c r="L38" s="279"/>
      <c r="M38" s="279"/>
      <c r="N38" s="279"/>
      <c r="O38" s="279"/>
      <c r="P38" s="279"/>
      <c r="Q38" s="284"/>
      <c r="R38" s="31"/>
      <c r="S38" s="31"/>
      <c r="T38" s="31"/>
      <c r="U38" s="32"/>
      <c r="V38" s="276"/>
      <c r="W38" s="276"/>
      <c r="AA38" s="61"/>
      <c r="AB38" s="61"/>
      <c r="AC38" s="61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</row>
    <row r="39" spans="2:40" s="152" customFormat="1" ht="15" customHeight="1">
      <c r="B39" s="280"/>
      <c r="C39" s="281"/>
      <c r="D39" s="281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5"/>
      <c r="V39" s="276"/>
      <c r="W39" s="276"/>
      <c r="AA39" s="61"/>
      <c r="AB39" s="61"/>
      <c r="AC39" s="61"/>
      <c r="AD39" s="61"/>
      <c r="AE39" s="61"/>
      <c r="AF39" s="61"/>
      <c r="AG39" s="61"/>
      <c r="AH39" s="61"/>
      <c r="AI39" s="61"/>
      <c r="AJ39" s="61"/>
    </row>
    <row r="40" spans="2:40" ht="11.25" customHeight="1">
      <c r="G40" s="26"/>
      <c r="AG40" s="25"/>
      <c r="AH40" s="25"/>
      <c r="AI40" s="25"/>
      <c r="AJ40" s="25"/>
      <c r="AK40" s="25"/>
      <c r="AL40" s="25"/>
      <c r="AM40" s="25"/>
      <c r="AN40" s="25"/>
    </row>
    <row r="41" spans="2:40" ht="11.25" customHeight="1">
      <c r="G41" s="26"/>
      <c r="AG41" s="25"/>
      <c r="AH41" s="25"/>
      <c r="AI41" s="25"/>
      <c r="AJ41" s="25"/>
      <c r="AK41" s="25"/>
      <c r="AL41" s="25"/>
      <c r="AM41" s="25"/>
      <c r="AN41" s="25"/>
    </row>
    <row r="42" spans="2:40" ht="11.25" customHeight="1">
      <c r="B42" s="57" t="s">
        <v>175</v>
      </c>
      <c r="G42" s="26"/>
      <c r="AG42" s="25"/>
      <c r="AH42" s="25"/>
      <c r="AI42" s="25"/>
      <c r="AJ42" s="25"/>
      <c r="AK42" s="25"/>
      <c r="AL42" s="25"/>
      <c r="AM42" s="25"/>
      <c r="AN42" s="25"/>
    </row>
    <row r="44" spans="2:40" ht="30" customHeight="1">
      <c r="L44" s="248" t="s">
        <v>155</v>
      </c>
      <c r="M44" s="248"/>
      <c r="N44" s="248"/>
      <c r="O44" s="248"/>
      <c r="P44" s="248"/>
      <c r="Q44" s="248"/>
      <c r="R44" s="248"/>
      <c r="S44" s="248"/>
      <c r="T44" s="248"/>
      <c r="U44" s="248" t="s">
        <v>157</v>
      </c>
      <c r="V44" s="248"/>
      <c r="W44" s="248"/>
      <c r="X44" s="248"/>
      <c r="Y44" s="248"/>
      <c r="Z44" s="248"/>
      <c r="AA44" s="248"/>
      <c r="AB44" s="248"/>
      <c r="AC44" s="248"/>
      <c r="AD44" s="248" t="s">
        <v>159</v>
      </c>
      <c r="AE44" s="248"/>
      <c r="AF44" s="248"/>
      <c r="AG44" s="248"/>
      <c r="AH44" s="248"/>
      <c r="AI44" s="248"/>
      <c r="AJ44" s="248"/>
      <c r="AK44" s="248"/>
      <c r="AL44" s="248"/>
      <c r="AM44" s="25"/>
      <c r="AN44" s="25"/>
    </row>
    <row r="45" spans="2:40" ht="30" customHeight="1">
      <c r="L45" s="248" t="s">
        <v>156</v>
      </c>
      <c r="M45" s="248"/>
      <c r="N45" s="248"/>
      <c r="O45" s="248"/>
      <c r="P45" s="248"/>
      <c r="Q45" s="248"/>
      <c r="R45" s="248"/>
      <c r="S45" s="248"/>
      <c r="T45" s="248"/>
      <c r="U45" s="248" t="s">
        <v>158</v>
      </c>
      <c r="V45" s="248"/>
      <c r="W45" s="248"/>
      <c r="X45" s="248"/>
      <c r="Y45" s="248"/>
      <c r="Z45" s="248"/>
      <c r="AA45" s="248"/>
      <c r="AB45" s="248"/>
      <c r="AC45" s="248"/>
      <c r="AD45" s="248" t="s">
        <v>160</v>
      </c>
      <c r="AE45" s="248"/>
      <c r="AF45" s="248"/>
      <c r="AG45" s="248"/>
      <c r="AH45" s="248"/>
      <c r="AI45" s="248"/>
      <c r="AJ45" s="248"/>
      <c r="AK45" s="248"/>
      <c r="AL45" s="248"/>
      <c r="AM45" s="25"/>
      <c r="AN45" s="25"/>
    </row>
    <row r="47" spans="2:40">
      <c r="C47" s="269" t="s">
        <v>153</v>
      </c>
      <c r="D47" s="270"/>
      <c r="E47" s="270"/>
      <c r="F47" s="270"/>
      <c r="G47" s="270"/>
      <c r="H47" s="270"/>
      <c r="I47" s="270"/>
      <c r="J47" s="270"/>
      <c r="K47" s="271"/>
    </row>
    <row r="48" spans="2:40">
      <c r="C48" s="272" t="s">
        <v>154</v>
      </c>
      <c r="D48" s="273"/>
      <c r="E48" s="273"/>
      <c r="F48" s="273"/>
      <c r="G48" s="273"/>
      <c r="H48" s="273"/>
      <c r="I48" s="273"/>
      <c r="J48" s="273"/>
      <c r="K48" s="274"/>
    </row>
  </sheetData>
  <mergeCells count="124">
    <mergeCell ref="AD26:AM27"/>
    <mergeCell ref="AD30:AM31"/>
    <mergeCell ref="AD34:AM35"/>
    <mergeCell ref="AD36:AM38"/>
    <mergeCell ref="L44:T44"/>
    <mergeCell ref="U44:AC44"/>
    <mergeCell ref="AD44:AL44"/>
    <mergeCell ref="L45:T45"/>
    <mergeCell ref="U45:AC45"/>
    <mergeCell ref="AD45:AL45"/>
    <mergeCell ref="AA26:AC27"/>
    <mergeCell ref="AA30:AC31"/>
    <mergeCell ref="AA34:AC35"/>
    <mergeCell ref="R28:T29"/>
    <mergeCell ref="C47:K47"/>
    <mergeCell ref="C48:K48"/>
    <mergeCell ref="Y36:Y37"/>
    <mergeCell ref="V38:W39"/>
    <mergeCell ref="B26:G27"/>
    <mergeCell ref="B30:G31"/>
    <mergeCell ref="B34:G35"/>
    <mergeCell ref="B38:G39"/>
    <mergeCell ref="H26:Q27"/>
    <mergeCell ref="H30:Q31"/>
    <mergeCell ref="H34:Q35"/>
    <mergeCell ref="H38:Q39"/>
    <mergeCell ref="Y28:Y29"/>
    <mergeCell ref="V30:W31"/>
    <mergeCell ref="V34:W35"/>
    <mergeCell ref="R36:T37"/>
    <mergeCell ref="V32:W33"/>
    <mergeCell ref="B10:K10"/>
    <mergeCell ref="B1:AN1"/>
    <mergeCell ref="AH20:AI20"/>
    <mergeCell ref="AJ20:AK20"/>
    <mergeCell ref="L11:O11"/>
    <mergeCell ref="B11:K11"/>
    <mergeCell ref="AD11:AE11"/>
    <mergeCell ref="AH11:AI11"/>
    <mergeCell ref="AF11:AG11"/>
    <mergeCell ref="T14:W14"/>
    <mergeCell ref="X14:AA14"/>
    <mergeCell ref="X11:AA11"/>
    <mergeCell ref="T11:W11"/>
    <mergeCell ref="P11:S11"/>
    <mergeCell ref="AB12:AC12"/>
    <mergeCell ref="AD12:AE12"/>
    <mergeCell ref="AF12:AG12"/>
    <mergeCell ref="AF13:AG13"/>
    <mergeCell ref="C5:G5"/>
    <mergeCell ref="X18:AA21"/>
    <mergeCell ref="L20:O20"/>
    <mergeCell ref="P20:S20"/>
    <mergeCell ref="T20:W20"/>
    <mergeCell ref="AB20:AC20"/>
    <mergeCell ref="T12:W12"/>
    <mergeCell ref="AH19:AI19"/>
    <mergeCell ref="L19:O19"/>
    <mergeCell ref="P19:S19"/>
    <mergeCell ref="L12:O12"/>
    <mergeCell ref="P12:S12"/>
    <mergeCell ref="AH12:AI12"/>
    <mergeCell ref="AD15:AE15"/>
    <mergeCell ref="AF15:AG15"/>
    <mergeCell ref="L18:O18"/>
    <mergeCell ref="P18:S18"/>
    <mergeCell ref="T18:W18"/>
    <mergeCell ref="AB18:AC18"/>
    <mergeCell ref="AD18:AE18"/>
    <mergeCell ref="AF18:AG18"/>
    <mergeCell ref="AB15:AC15"/>
    <mergeCell ref="P14:S14"/>
    <mergeCell ref="T19:W19"/>
    <mergeCell ref="AB19:AC19"/>
    <mergeCell ref="AD19:AE19"/>
    <mergeCell ref="AF19:AG19"/>
    <mergeCell ref="B9:AM9"/>
    <mergeCell ref="B23:AM23"/>
    <mergeCell ref="AB11:AC11"/>
    <mergeCell ref="L13:O13"/>
    <mergeCell ref="P13:S13"/>
    <mergeCell ref="T13:W13"/>
    <mergeCell ref="X13:AA13"/>
    <mergeCell ref="AB13:AC13"/>
    <mergeCell ref="B13:K13"/>
    <mergeCell ref="B14:K14"/>
    <mergeCell ref="B15:K15"/>
    <mergeCell ref="L15:O15"/>
    <mergeCell ref="P15:S15"/>
    <mergeCell ref="T15:W15"/>
    <mergeCell ref="X15:AA15"/>
    <mergeCell ref="AJ11:AK11"/>
    <mergeCell ref="AJ12:AK12"/>
    <mergeCell ref="X12:AA12"/>
    <mergeCell ref="AJ18:AK18"/>
    <mergeCell ref="AD20:AE20"/>
    <mergeCell ref="AF20:AG20"/>
    <mergeCell ref="B12:K12"/>
    <mergeCell ref="L14:O14"/>
    <mergeCell ref="AH13:AI13"/>
    <mergeCell ref="B19:K19"/>
    <mergeCell ref="AF21:AG21"/>
    <mergeCell ref="AH21:AI21"/>
    <mergeCell ref="AJ21:AK21"/>
    <mergeCell ref="B20:K20"/>
    <mergeCell ref="AF14:AG14"/>
    <mergeCell ref="AH14:AI14"/>
    <mergeCell ref="AJ13:AK13"/>
    <mergeCell ref="AJ14:AK14"/>
    <mergeCell ref="AJ15:AK15"/>
    <mergeCell ref="AH15:AI15"/>
    <mergeCell ref="AD13:AE13"/>
    <mergeCell ref="AB14:AC14"/>
    <mergeCell ref="AD14:AE14"/>
    <mergeCell ref="B21:K21"/>
    <mergeCell ref="L21:O21"/>
    <mergeCell ref="P21:S21"/>
    <mergeCell ref="AD21:AE21"/>
    <mergeCell ref="B17:K17"/>
    <mergeCell ref="AH18:AI18"/>
    <mergeCell ref="B18:K18"/>
    <mergeCell ref="AJ19:AK19"/>
    <mergeCell ref="T21:W21"/>
    <mergeCell ref="AB21:AC21"/>
  </mergeCells>
  <phoneticPr fontId="1"/>
  <printOptions horizontalCentered="1" vertic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4"/>
  <sheetViews>
    <sheetView view="pageBreakPreview" topLeftCell="A19" zoomScaleNormal="100" zoomScaleSheetLayoutView="100" workbookViewId="0">
      <selection activeCell="B41" sqref="B41"/>
    </sheetView>
  </sheetViews>
  <sheetFormatPr defaultRowHeight="13.5"/>
  <cols>
    <col min="1" max="1" width="3.125" style="11" customWidth="1"/>
    <col min="2" max="2" width="8.875" style="11" customWidth="1"/>
    <col min="3" max="3" width="13.125" style="11" customWidth="1"/>
    <col min="4" max="4" width="2" style="11" customWidth="1"/>
    <col min="5" max="5" width="7.625" style="11" customWidth="1"/>
    <col min="6" max="6" width="6.25" style="11" customWidth="1"/>
    <col min="7" max="7" width="3.5" style="11" customWidth="1"/>
    <col min="8" max="8" width="3.75" style="11" customWidth="1"/>
    <col min="9" max="9" width="2" style="11" customWidth="1"/>
    <col min="10" max="10" width="3.5" style="11" customWidth="1"/>
    <col min="11" max="11" width="2.5" style="11" customWidth="1"/>
    <col min="12" max="12" width="4.75" style="11" customWidth="1"/>
    <col min="13" max="13" width="2" style="11" customWidth="1"/>
    <col min="14" max="14" width="3.375" style="11" customWidth="1"/>
    <col min="15" max="15" width="2.75" style="11" customWidth="1"/>
    <col min="16" max="16" width="3" style="11" customWidth="1"/>
    <col min="17" max="17" width="2.625" style="11" customWidth="1"/>
    <col min="18" max="18" width="5.125" style="11" customWidth="1"/>
    <col min="19" max="19" width="5.625" style="11" customWidth="1"/>
    <col min="20" max="20" width="4.625" style="11" customWidth="1"/>
    <col min="21" max="21" width="0.25" style="11" customWidth="1"/>
    <col min="22" max="22" width="1.25" style="11" customWidth="1"/>
    <col min="23" max="16384" width="9" style="11"/>
  </cols>
  <sheetData>
    <row r="1" spans="1:20" s="12" customFormat="1" ht="18" customHeight="1">
      <c r="A1" s="298" t="s">
        <v>15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20" ht="7.5" customHeight="1"/>
    <row r="3" spans="1:20" ht="17.25" customHeight="1">
      <c r="A3" s="16" t="s">
        <v>16</v>
      </c>
    </row>
    <row r="4" spans="1:20" ht="17.25" customHeight="1">
      <c r="A4" s="2" t="s">
        <v>14</v>
      </c>
    </row>
    <row r="5" spans="1:20" ht="5.25" customHeight="1">
      <c r="A5" s="2"/>
    </row>
    <row r="6" spans="1:20" ht="21" customHeight="1" thickBot="1">
      <c r="A6" s="298" t="s">
        <v>50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0"/>
    </row>
    <row r="7" spans="1:20" ht="22.5" customHeight="1" thickBot="1">
      <c r="A7" s="340" t="s">
        <v>11</v>
      </c>
      <c r="B7" s="341"/>
      <c r="C7" s="364"/>
      <c r="D7" s="343" t="s">
        <v>55</v>
      </c>
      <c r="E7" s="344"/>
      <c r="F7" s="345" t="s">
        <v>56</v>
      </c>
      <c r="G7" s="344"/>
      <c r="H7" s="345" t="s">
        <v>59</v>
      </c>
      <c r="I7" s="346"/>
      <c r="J7" s="344"/>
      <c r="K7" s="345" t="s">
        <v>58</v>
      </c>
      <c r="L7" s="346"/>
      <c r="M7" s="365"/>
      <c r="N7" s="344" t="s">
        <v>4</v>
      </c>
      <c r="O7" s="326"/>
      <c r="P7" s="326" t="s">
        <v>5</v>
      </c>
      <c r="Q7" s="326"/>
      <c r="R7" s="9" t="s">
        <v>6</v>
      </c>
      <c r="S7" s="9" t="s">
        <v>8</v>
      </c>
      <c r="T7" s="10" t="s">
        <v>7</v>
      </c>
    </row>
    <row r="8" spans="1:20" ht="22.5" customHeight="1">
      <c r="A8" s="7" t="s">
        <v>0</v>
      </c>
      <c r="B8" s="327" t="s">
        <v>19</v>
      </c>
      <c r="C8" s="400"/>
      <c r="D8" s="329"/>
      <c r="E8" s="330"/>
      <c r="F8" s="331" t="s">
        <v>89</v>
      </c>
      <c r="G8" s="332"/>
      <c r="H8" s="331" t="s">
        <v>65</v>
      </c>
      <c r="I8" s="333"/>
      <c r="J8" s="332"/>
      <c r="K8" s="331" t="s">
        <v>66</v>
      </c>
      <c r="L8" s="333"/>
      <c r="M8" s="401"/>
      <c r="N8" s="337" t="s">
        <v>92</v>
      </c>
      <c r="O8" s="338"/>
      <c r="P8" s="339" t="s">
        <v>94</v>
      </c>
      <c r="Q8" s="338"/>
      <c r="R8" s="33" t="s">
        <v>82</v>
      </c>
      <c r="S8" s="33" t="s">
        <v>98</v>
      </c>
      <c r="T8" s="36" t="s">
        <v>82</v>
      </c>
    </row>
    <row r="9" spans="1:20" ht="22.5" customHeight="1">
      <c r="A9" s="4" t="s">
        <v>1</v>
      </c>
      <c r="B9" s="398" t="s">
        <v>103</v>
      </c>
      <c r="C9" s="399"/>
      <c r="D9" s="313" t="s">
        <v>90</v>
      </c>
      <c r="E9" s="314"/>
      <c r="F9" s="318"/>
      <c r="G9" s="319"/>
      <c r="H9" s="320" t="s">
        <v>67</v>
      </c>
      <c r="I9" s="321"/>
      <c r="J9" s="314"/>
      <c r="K9" s="320" t="s">
        <v>68</v>
      </c>
      <c r="L9" s="321"/>
      <c r="M9" s="358"/>
      <c r="N9" s="325" t="s">
        <v>93</v>
      </c>
      <c r="O9" s="300"/>
      <c r="P9" s="299" t="s">
        <v>80</v>
      </c>
      <c r="Q9" s="300"/>
      <c r="R9" s="34" t="s">
        <v>95</v>
      </c>
      <c r="S9" s="34" t="s">
        <v>99</v>
      </c>
      <c r="T9" s="38" t="s">
        <v>86</v>
      </c>
    </row>
    <row r="10" spans="1:20" ht="22.5" customHeight="1">
      <c r="A10" s="4" t="s">
        <v>2</v>
      </c>
      <c r="B10" s="359" t="s">
        <v>52</v>
      </c>
      <c r="C10" s="360"/>
      <c r="D10" s="313" t="s">
        <v>71</v>
      </c>
      <c r="E10" s="314"/>
      <c r="F10" s="320" t="s">
        <v>67</v>
      </c>
      <c r="G10" s="314"/>
      <c r="H10" s="318"/>
      <c r="I10" s="357"/>
      <c r="J10" s="319"/>
      <c r="K10" s="320" t="s">
        <v>88</v>
      </c>
      <c r="L10" s="321"/>
      <c r="M10" s="358"/>
      <c r="N10" s="325" t="s">
        <v>93</v>
      </c>
      <c r="O10" s="300"/>
      <c r="P10" s="299" t="s">
        <v>81</v>
      </c>
      <c r="Q10" s="300"/>
      <c r="R10" s="34" t="s">
        <v>96</v>
      </c>
      <c r="S10" s="34" t="s">
        <v>101</v>
      </c>
      <c r="T10" s="38" t="s">
        <v>77</v>
      </c>
    </row>
    <row r="11" spans="1:20" ht="22.5" customHeight="1" thickBot="1">
      <c r="A11" s="5" t="s">
        <v>3</v>
      </c>
      <c r="B11" s="352" t="s">
        <v>57</v>
      </c>
      <c r="C11" s="354"/>
      <c r="D11" s="301" t="s">
        <v>69</v>
      </c>
      <c r="E11" s="302"/>
      <c r="F11" s="303" t="s">
        <v>70</v>
      </c>
      <c r="G11" s="302"/>
      <c r="H11" s="303" t="s">
        <v>91</v>
      </c>
      <c r="I11" s="355"/>
      <c r="J11" s="302"/>
      <c r="K11" s="304"/>
      <c r="L11" s="305"/>
      <c r="M11" s="356"/>
      <c r="N11" s="310" t="s">
        <v>79</v>
      </c>
      <c r="O11" s="311"/>
      <c r="P11" s="312" t="s">
        <v>77</v>
      </c>
      <c r="Q11" s="311"/>
      <c r="R11" s="35" t="s">
        <v>97</v>
      </c>
      <c r="S11" s="35" t="s">
        <v>100</v>
      </c>
      <c r="T11" s="37" t="s">
        <v>93</v>
      </c>
    </row>
    <row r="12" spans="1:20" ht="14.25" thickBot="1"/>
    <row r="13" spans="1:20" ht="22.5" customHeight="1" thickBot="1">
      <c r="A13" s="340" t="s">
        <v>12</v>
      </c>
      <c r="B13" s="341"/>
      <c r="C13" s="342"/>
      <c r="D13" s="343" t="s">
        <v>60</v>
      </c>
      <c r="E13" s="344"/>
      <c r="F13" s="345" t="s">
        <v>61</v>
      </c>
      <c r="G13" s="344"/>
      <c r="H13" s="345" t="s">
        <v>62</v>
      </c>
      <c r="I13" s="346"/>
      <c r="J13" s="344"/>
      <c r="K13" s="347"/>
      <c r="L13" s="348"/>
      <c r="M13" s="349"/>
      <c r="N13" s="344" t="s">
        <v>4</v>
      </c>
      <c r="O13" s="326"/>
      <c r="P13" s="326" t="s">
        <v>5</v>
      </c>
      <c r="Q13" s="326"/>
      <c r="R13" s="9" t="s">
        <v>6</v>
      </c>
      <c r="S13" s="9" t="s">
        <v>8</v>
      </c>
      <c r="T13" s="10" t="s">
        <v>7</v>
      </c>
    </row>
    <row r="14" spans="1:20" ht="22.5" customHeight="1">
      <c r="A14" s="7" t="s">
        <v>0</v>
      </c>
      <c r="B14" s="327" t="s">
        <v>21</v>
      </c>
      <c r="C14" s="328"/>
      <c r="D14" s="329"/>
      <c r="E14" s="330"/>
      <c r="F14" s="331" t="s">
        <v>70</v>
      </c>
      <c r="G14" s="332"/>
      <c r="H14" s="331" t="s">
        <v>72</v>
      </c>
      <c r="I14" s="333"/>
      <c r="J14" s="332"/>
      <c r="K14" s="334"/>
      <c r="L14" s="335"/>
      <c r="M14" s="336"/>
      <c r="N14" s="337" t="s">
        <v>77</v>
      </c>
      <c r="O14" s="338"/>
      <c r="P14" s="339" t="s">
        <v>80</v>
      </c>
      <c r="Q14" s="338"/>
      <c r="R14" s="33" t="s">
        <v>86</v>
      </c>
      <c r="S14" s="33" t="s">
        <v>84</v>
      </c>
      <c r="T14" s="36" t="s">
        <v>86</v>
      </c>
    </row>
    <row r="15" spans="1:20" ht="22.5" customHeight="1">
      <c r="A15" s="4" t="s">
        <v>1</v>
      </c>
      <c r="B15" s="350" t="s">
        <v>20</v>
      </c>
      <c r="C15" s="351"/>
      <c r="D15" s="313" t="s">
        <v>74</v>
      </c>
      <c r="E15" s="314"/>
      <c r="F15" s="318"/>
      <c r="G15" s="319"/>
      <c r="H15" s="320" t="s">
        <v>73</v>
      </c>
      <c r="I15" s="321"/>
      <c r="J15" s="314"/>
      <c r="K15" s="322"/>
      <c r="L15" s="323"/>
      <c r="M15" s="324"/>
      <c r="N15" s="325" t="s">
        <v>78</v>
      </c>
      <c r="O15" s="300"/>
      <c r="P15" s="299" t="s">
        <v>81</v>
      </c>
      <c r="Q15" s="300"/>
      <c r="R15" s="34" t="s">
        <v>86</v>
      </c>
      <c r="S15" s="34" t="s">
        <v>85</v>
      </c>
      <c r="T15" s="38" t="s">
        <v>82</v>
      </c>
    </row>
    <row r="16" spans="1:20" ht="22.5" customHeight="1" thickBot="1">
      <c r="A16" s="5" t="s">
        <v>2</v>
      </c>
      <c r="B16" s="352" t="s">
        <v>22</v>
      </c>
      <c r="C16" s="353"/>
      <c r="D16" s="301" t="s">
        <v>75</v>
      </c>
      <c r="E16" s="302"/>
      <c r="F16" s="303" t="s">
        <v>76</v>
      </c>
      <c r="G16" s="302"/>
      <c r="H16" s="304"/>
      <c r="I16" s="305"/>
      <c r="J16" s="306"/>
      <c r="K16" s="307"/>
      <c r="L16" s="308"/>
      <c r="M16" s="309"/>
      <c r="N16" s="310" t="s">
        <v>79</v>
      </c>
      <c r="O16" s="311"/>
      <c r="P16" s="312" t="s">
        <v>82</v>
      </c>
      <c r="Q16" s="311"/>
      <c r="R16" s="35" t="s">
        <v>87</v>
      </c>
      <c r="S16" s="35" t="s">
        <v>83</v>
      </c>
      <c r="T16" s="37" t="s">
        <v>77</v>
      </c>
    </row>
    <row r="17" spans="1:20" ht="8.25" customHeight="1"/>
    <row r="18" spans="1:20" s="25" customFormat="1" ht="16.5" customHeight="1">
      <c r="A18" s="298" t="s">
        <v>45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</row>
    <row r="19" spans="1:20" ht="6" customHeight="1">
      <c r="N19" s="276">
        <v>5</v>
      </c>
      <c r="O19" s="276"/>
    </row>
    <row r="20" spans="1:20" ht="12" customHeight="1" thickBot="1">
      <c r="B20" s="290" t="s">
        <v>46</v>
      </c>
      <c r="C20" s="291"/>
      <c r="D20" s="294" t="s">
        <v>19</v>
      </c>
      <c r="E20" s="294"/>
      <c r="F20" s="294"/>
      <c r="G20" s="294"/>
      <c r="H20" s="294"/>
      <c r="I20" s="295"/>
      <c r="N20" s="276"/>
      <c r="O20" s="276"/>
    </row>
    <row r="21" spans="1:20" ht="12" customHeight="1" thickTop="1">
      <c r="B21" s="292"/>
      <c r="C21" s="293"/>
      <c r="D21" s="296"/>
      <c r="E21" s="296"/>
      <c r="F21" s="296"/>
      <c r="G21" s="296"/>
      <c r="H21" s="296"/>
      <c r="I21" s="297"/>
      <c r="J21" s="39"/>
      <c r="K21" s="39"/>
      <c r="L21" s="39"/>
      <c r="M21" s="40"/>
      <c r="N21" s="68"/>
      <c r="O21" s="19"/>
      <c r="P21" s="19"/>
    </row>
    <row r="22" spans="1:20" ht="6.75" customHeight="1" thickBot="1">
      <c r="E22" s="8"/>
      <c r="F22" s="27"/>
      <c r="G22" s="27"/>
      <c r="H22" s="27"/>
      <c r="I22" s="27"/>
      <c r="J22" s="19"/>
      <c r="K22" s="19"/>
      <c r="L22" s="19"/>
      <c r="M22" s="41"/>
      <c r="N22" s="69"/>
      <c r="O22" s="42"/>
      <c r="P22" s="42"/>
      <c r="Q22" s="275">
        <v>1</v>
      </c>
    </row>
    <row r="23" spans="1:20" ht="6.75" customHeight="1" thickTop="1">
      <c r="E23" s="8"/>
      <c r="F23" s="27"/>
      <c r="G23" s="27"/>
      <c r="H23" s="27"/>
      <c r="I23" s="27"/>
      <c r="M23" s="28"/>
      <c r="N23" s="19"/>
      <c r="O23" s="19"/>
      <c r="P23" s="28"/>
      <c r="Q23" s="275"/>
    </row>
    <row r="24" spans="1:20" ht="12" customHeight="1">
      <c r="B24" s="290" t="s">
        <v>47</v>
      </c>
      <c r="C24" s="291"/>
      <c r="D24" s="294" t="s">
        <v>102</v>
      </c>
      <c r="E24" s="294"/>
      <c r="F24" s="294"/>
      <c r="G24" s="294"/>
      <c r="H24" s="294"/>
      <c r="I24" s="295"/>
      <c r="J24" s="31"/>
      <c r="K24" s="31"/>
      <c r="L24" s="31"/>
      <c r="M24" s="32"/>
      <c r="N24" s="276">
        <v>0</v>
      </c>
      <c r="O24" s="276"/>
      <c r="P24" s="28"/>
    </row>
    <row r="25" spans="1:20" ht="12" customHeight="1">
      <c r="B25" s="292"/>
      <c r="C25" s="293"/>
      <c r="D25" s="296"/>
      <c r="E25" s="296"/>
      <c r="F25" s="296"/>
      <c r="G25" s="296"/>
      <c r="H25" s="296"/>
      <c r="I25" s="297"/>
      <c r="N25" s="276"/>
      <c r="O25" s="276"/>
      <c r="P25" s="28"/>
      <c r="Q25" s="315" t="s">
        <v>105</v>
      </c>
      <c r="R25" s="316"/>
      <c r="S25" s="316"/>
      <c r="T25" s="317"/>
    </row>
    <row r="26" spans="1:20" ht="7.5" customHeight="1" thickBot="1">
      <c r="E26" s="8"/>
      <c r="F26" s="27"/>
      <c r="G26" s="27"/>
      <c r="H26" s="27"/>
      <c r="I26" s="27"/>
      <c r="P26" s="28"/>
      <c r="Q26" s="315"/>
      <c r="R26" s="316"/>
      <c r="S26" s="316"/>
      <c r="T26" s="317"/>
    </row>
    <row r="27" spans="1:20" ht="7.5" customHeight="1" thickTop="1">
      <c r="E27" s="8"/>
      <c r="F27" s="27"/>
      <c r="G27" s="27"/>
      <c r="H27" s="27"/>
      <c r="I27" s="27"/>
      <c r="N27" s="19"/>
      <c r="O27" s="19"/>
      <c r="P27" s="41"/>
      <c r="Q27" s="39"/>
    </row>
    <row r="28" spans="1:20" ht="12" customHeight="1">
      <c r="B28" s="290" t="s">
        <v>48</v>
      </c>
      <c r="C28" s="291"/>
      <c r="D28" s="294" t="s">
        <v>103</v>
      </c>
      <c r="E28" s="294"/>
      <c r="F28" s="294"/>
      <c r="G28" s="294"/>
      <c r="H28" s="294"/>
      <c r="I28" s="295"/>
      <c r="N28" s="286">
        <v>0</v>
      </c>
      <c r="O28" s="286"/>
      <c r="P28" s="41"/>
    </row>
    <row r="29" spans="1:20" ht="12" customHeight="1">
      <c r="B29" s="292"/>
      <c r="C29" s="293"/>
      <c r="D29" s="296"/>
      <c r="E29" s="296"/>
      <c r="F29" s="296"/>
      <c r="G29" s="296"/>
      <c r="H29" s="296"/>
      <c r="I29" s="297"/>
      <c r="J29" s="29"/>
      <c r="K29" s="29"/>
      <c r="L29" s="29"/>
      <c r="M29" s="30"/>
      <c r="N29" s="286"/>
      <c r="O29" s="286"/>
      <c r="P29" s="41"/>
    </row>
    <row r="30" spans="1:20" ht="7.5" customHeight="1" thickBot="1">
      <c r="E30" s="8"/>
      <c r="F30" s="27"/>
      <c r="G30" s="27"/>
      <c r="H30" s="27"/>
      <c r="I30" s="27"/>
      <c r="M30" s="28"/>
      <c r="N30" s="42"/>
      <c r="O30" s="42"/>
      <c r="P30" s="43"/>
      <c r="Q30" s="275">
        <v>4</v>
      </c>
    </row>
    <row r="31" spans="1:20" ht="7.5" customHeight="1" thickTop="1">
      <c r="E31" s="8"/>
      <c r="F31" s="27"/>
      <c r="G31" s="27"/>
      <c r="H31" s="27"/>
      <c r="I31" s="27"/>
      <c r="J31" s="19"/>
      <c r="K31" s="19"/>
      <c r="L31" s="19"/>
      <c r="M31" s="41"/>
      <c r="Q31" s="275"/>
    </row>
    <row r="32" spans="1:20" ht="12" customHeight="1" thickBot="1">
      <c r="B32" s="290" t="s">
        <v>49</v>
      </c>
      <c r="C32" s="291"/>
      <c r="D32" s="294" t="s">
        <v>104</v>
      </c>
      <c r="E32" s="294"/>
      <c r="F32" s="294"/>
      <c r="G32" s="294"/>
      <c r="H32" s="294"/>
      <c r="I32" s="295"/>
      <c r="J32" s="42"/>
      <c r="K32" s="42"/>
      <c r="L32" s="42"/>
      <c r="M32" s="43"/>
      <c r="N32" s="276">
        <v>5</v>
      </c>
      <c r="O32" s="276"/>
    </row>
    <row r="33" spans="1:20" ht="12" customHeight="1" thickTop="1">
      <c r="B33" s="292"/>
      <c r="C33" s="293"/>
      <c r="D33" s="296"/>
      <c r="E33" s="296"/>
      <c r="F33" s="296"/>
      <c r="G33" s="296"/>
      <c r="H33" s="296"/>
      <c r="I33" s="297"/>
      <c r="N33" s="276"/>
      <c r="O33" s="276"/>
    </row>
    <row r="34" spans="1:20" s="25" customFormat="1" ht="22.5" customHeight="1">
      <c r="F34" s="26"/>
    </row>
    <row r="35" spans="1:20" ht="16.5" customHeight="1">
      <c r="A35" s="298" t="s">
        <v>51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</row>
    <row r="36" spans="1:20" ht="12.75" customHeight="1" thickBot="1"/>
    <row r="37" spans="1:20" ht="19.5" customHeight="1" thickBot="1">
      <c r="A37" s="387" t="s">
        <v>44</v>
      </c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9"/>
    </row>
    <row r="38" spans="1:20" ht="19.5" customHeight="1">
      <c r="A38" s="390" t="s">
        <v>9</v>
      </c>
      <c r="B38" s="391"/>
      <c r="C38" s="392" t="s">
        <v>10</v>
      </c>
      <c r="D38" s="393"/>
      <c r="E38" s="393"/>
      <c r="F38" s="393"/>
      <c r="G38" s="393"/>
      <c r="H38" s="393"/>
      <c r="I38" s="393"/>
      <c r="J38" s="393"/>
      <c r="K38" s="393"/>
      <c r="L38" s="393"/>
      <c r="M38" s="394"/>
      <c r="N38" s="383" t="s">
        <v>23</v>
      </c>
      <c r="O38" s="381"/>
      <c r="P38" s="381"/>
      <c r="Q38" s="381"/>
      <c r="R38" s="382"/>
      <c r="S38" s="383" t="s">
        <v>25</v>
      </c>
      <c r="T38" s="384"/>
    </row>
    <row r="39" spans="1:20" ht="15" customHeight="1">
      <c r="A39" s="395" t="s">
        <v>17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7"/>
    </row>
    <row r="40" spans="1:20" ht="19.5" customHeight="1">
      <c r="A40" s="21" t="s">
        <v>32</v>
      </c>
      <c r="B40" s="3">
        <v>0.4375</v>
      </c>
      <c r="C40" s="366" t="str">
        <f>B14</f>
        <v>五戸スポーツクラブ</v>
      </c>
      <c r="D40" s="367"/>
      <c r="E40" s="367"/>
      <c r="F40" s="44" t="s">
        <v>120</v>
      </c>
      <c r="G40" s="369" t="str">
        <f>B16</f>
        <v>アンシャンテ八戸LFC</v>
      </c>
      <c r="H40" s="369"/>
      <c r="I40" s="369"/>
      <c r="J40" s="369"/>
      <c r="K40" s="369"/>
      <c r="L40" s="369"/>
      <c r="M40" s="404"/>
      <c r="N40" s="405" t="s">
        <v>56</v>
      </c>
      <c r="O40" s="405"/>
      <c r="P40" s="405"/>
      <c r="Q40" s="405"/>
      <c r="R40" s="406"/>
      <c r="S40" s="385" t="s">
        <v>59</v>
      </c>
      <c r="T40" s="386"/>
    </row>
    <row r="41" spans="1:20" ht="19.5" customHeight="1">
      <c r="A41" s="21" t="s">
        <v>33</v>
      </c>
      <c r="B41" s="3">
        <v>0.46875</v>
      </c>
      <c r="C41" s="366" t="str">
        <f>B8</f>
        <v>ナカスポ</v>
      </c>
      <c r="D41" s="367"/>
      <c r="E41" s="368"/>
      <c r="F41" s="44" t="s">
        <v>119</v>
      </c>
      <c r="G41" s="369" t="str">
        <f>B11</f>
        <v>ブラウヴァルト</v>
      </c>
      <c r="H41" s="369"/>
      <c r="I41" s="369"/>
      <c r="J41" s="369"/>
      <c r="K41" s="369"/>
      <c r="L41" s="369"/>
      <c r="M41" s="404"/>
      <c r="N41" s="405" t="s">
        <v>63</v>
      </c>
      <c r="O41" s="405"/>
      <c r="P41" s="405"/>
      <c r="Q41" s="405"/>
      <c r="R41" s="406"/>
      <c r="S41" s="385" t="s">
        <v>62</v>
      </c>
      <c r="T41" s="386"/>
    </row>
    <row r="42" spans="1:20" ht="19.5" customHeight="1">
      <c r="A42" s="21" t="s">
        <v>34</v>
      </c>
      <c r="B42" s="3">
        <v>0.5</v>
      </c>
      <c r="C42" s="366" t="str">
        <f>B9</f>
        <v>シュラインL.FC</v>
      </c>
      <c r="D42" s="367"/>
      <c r="E42" s="368"/>
      <c r="F42" s="45" t="s">
        <v>118</v>
      </c>
      <c r="G42" s="369" t="str">
        <f>B10</f>
        <v>ブレイズ七戸L.F.C</v>
      </c>
      <c r="H42" s="369"/>
      <c r="I42" s="369"/>
      <c r="J42" s="369"/>
      <c r="K42" s="369"/>
      <c r="L42" s="369"/>
      <c r="M42" s="404"/>
      <c r="N42" s="405" t="s">
        <v>55</v>
      </c>
      <c r="O42" s="405"/>
      <c r="P42" s="405"/>
      <c r="Q42" s="405"/>
      <c r="R42" s="406"/>
      <c r="S42" s="385" t="s">
        <v>64</v>
      </c>
      <c r="T42" s="386"/>
    </row>
    <row r="43" spans="1:20" ht="19.5" customHeight="1">
      <c r="A43" s="21" t="s">
        <v>35</v>
      </c>
      <c r="B43" s="3">
        <v>0.53125</v>
      </c>
      <c r="C43" s="366" t="str">
        <f>B14</f>
        <v>五戸スポーツクラブ</v>
      </c>
      <c r="D43" s="367"/>
      <c r="E43" s="368"/>
      <c r="F43" s="45" t="s">
        <v>117</v>
      </c>
      <c r="G43" s="369" t="str">
        <f>B15</f>
        <v>リベロ津軽SCフィオーレ</v>
      </c>
      <c r="H43" s="369"/>
      <c r="I43" s="369"/>
      <c r="J43" s="369"/>
      <c r="K43" s="369"/>
      <c r="L43" s="369"/>
      <c r="M43" s="404"/>
      <c r="N43" s="407" t="s">
        <v>64</v>
      </c>
      <c r="O43" s="405"/>
      <c r="P43" s="405"/>
      <c r="Q43" s="405"/>
      <c r="R43" s="406"/>
      <c r="S43" s="385" t="s">
        <v>56</v>
      </c>
      <c r="T43" s="386"/>
    </row>
    <row r="44" spans="1:20" ht="19.5" customHeight="1">
      <c r="A44" s="21" t="s">
        <v>36</v>
      </c>
      <c r="B44" s="3">
        <v>0.5625</v>
      </c>
      <c r="C44" s="366" t="str">
        <f>B8</f>
        <v>ナカスポ</v>
      </c>
      <c r="D44" s="367"/>
      <c r="E44" s="368"/>
      <c r="F44" s="45" t="s">
        <v>116</v>
      </c>
      <c r="G44" s="369" t="str">
        <f>B10</f>
        <v>ブレイズ七戸L.F.C</v>
      </c>
      <c r="H44" s="369"/>
      <c r="I44" s="369"/>
      <c r="J44" s="369"/>
      <c r="K44" s="370"/>
      <c r="L44" s="370"/>
      <c r="M44" s="371"/>
      <c r="N44" s="405" t="s">
        <v>61</v>
      </c>
      <c r="O44" s="405"/>
      <c r="P44" s="405"/>
      <c r="Q44" s="405"/>
      <c r="R44" s="406"/>
      <c r="S44" s="385" t="s">
        <v>63</v>
      </c>
      <c r="T44" s="386"/>
    </row>
    <row r="45" spans="1:20" ht="19.5" customHeight="1">
      <c r="A45" s="21" t="s">
        <v>37</v>
      </c>
      <c r="B45" s="3">
        <v>0.59375</v>
      </c>
      <c r="C45" s="366" t="str">
        <f>B9</f>
        <v>シュラインL.FC</v>
      </c>
      <c r="D45" s="367"/>
      <c r="E45" s="368"/>
      <c r="F45" s="45" t="s">
        <v>115</v>
      </c>
      <c r="G45" s="369" t="str">
        <f>B11</f>
        <v>ブラウヴァルト</v>
      </c>
      <c r="H45" s="369"/>
      <c r="I45" s="369"/>
      <c r="J45" s="369"/>
      <c r="K45" s="370"/>
      <c r="L45" s="370"/>
      <c r="M45" s="371"/>
      <c r="N45" s="405" t="s">
        <v>59</v>
      </c>
      <c r="O45" s="405"/>
      <c r="P45" s="405"/>
      <c r="Q45" s="405"/>
      <c r="R45" s="406"/>
      <c r="S45" s="385" t="s">
        <v>55</v>
      </c>
      <c r="T45" s="386"/>
    </row>
    <row r="46" spans="1:20" ht="19.5" customHeight="1">
      <c r="A46" s="21" t="s">
        <v>38</v>
      </c>
      <c r="B46" s="3">
        <v>0.62152777777777779</v>
      </c>
      <c r="C46" s="366" t="str">
        <f>B15</f>
        <v>リベロ津軽SCフィオーレ</v>
      </c>
      <c r="D46" s="367"/>
      <c r="E46" s="368"/>
      <c r="F46" s="45" t="s">
        <v>114</v>
      </c>
      <c r="G46" s="369" t="str">
        <f>B16</f>
        <v>アンシャンテ八戸LFC</v>
      </c>
      <c r="H46" s="369"/>
      <c r="I46" s="369"/>
      <c r="J46" s="369"/>
      <c r="K46" s="370"/>
      <c r="L46" s="370"/>
      <c r="M46" s="371"/>
      <c r="N46" s="405" t="s">
        <v>59</v>
      </c>
      <c r="O46" s="405"/>
      <c r="P46" s="405"/>
      <c r="Q46" s="405"/>
      <c r="R46" s="406"/>
      <c r="S46" s="385" t="s">
        <v>64</v>
      </c>
      <c r="T46" s="386"/>
    </row>
    <row r="47" spans="1:20" ht="19.5" customHeight="1">
      <c r="A47" s="21" t="s">
        <v>39</v>
      </c>
      <c r="B47" s="3">
        <v>0.64930555555555558</v>
      </c>
      <c r="C47" s="366" t="str">
        <f>B8</f>
        <v>ナカスポ</v>
      </c>
      <c r="D47" s="367"/>
      <c r="E47" s="368"/>
      <c r="F47" s="45" t="s">
        <v>113</v>
      </c>
      <c r="G47" s="369" t="str">
        <f>B9</f>
        <v>シュラインL.FC</v>
      </c>
      <c r="H47" s="369"/>
      <c r="I47" s="369"/>
      <c r="J47" s="369"/>
      <c r="K47" s="370"/>
      <c r="L47" s="370"/>
      <c r="M47" s="371"/>
      <c r="N47" s="405" t="s">
        <v>62</v>
      </c>
      <c r="O47" s="405"/>
      <c r="P47" s="405"/>
      <c r="Q47" s="405"/>
      <c r="R47" s="406"/>
      <c r="S47" s="385" t="s">
        <v>61</v>
      </c>
      <c r="T47" s="386"/>
    </row>
    <row r="48" spans="1:20" ht="19.5" customHeight="1" thickBot="1">
      <c r="A48" s="22" t="s">
        <v>40</v>
      </c>
      <c r="B48" s="13">
        <v>0.67708333333333337</v>
      </c>
      <c r="C48" s="378" t="str">
        <f>B10</f>
        <v>ブレイズ七戸L.F.C</v>
      </c>
      <c r="D48" s="379"/>
      <c r="E48" s="380"/>
      <c r="F48" s="46" t="s">
        <v>112</v>
      </c>
      <c r="G48" s="375" t="str">
        <f>B11</f>
        <v>ブラウヴァルト</v>
      </c>
      <c r="H48" s="375"/>
      <c r="I48" s="375"/>
      <c r="J48" s="375"/>
      <c r="K48" s="376"/>
      <c r="L48" s="376"/>
      <c r="M48" s="377"/>
      <c r="N48" s="408" t="s">
        <v>55</v>
      </c>
      <c r="O48" s="408"/>
      <c r="P48" s="408"/>
      <c r="Q48" s="408"/>
      <c r="R48" s="409"/>
      <c r="S48" s="402" t="s">
        <v>56</v>
      </c>
      <c r="T48" s="403"/>
    </row>
    <row r="49" spans="1:20" ht="15" customHeight="1" thickBot="1">
      <c r="A49" s="372" t="s">
        <v>24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4"/>
    </row>
    <row r="50" spans="1:20" ht="21.75" customHeight="1">
      <c r="A50" s="23" t="s">
        <v>41</v>
      </c>
      <c r="B50" s="14">
        <v>0.41666666666666669</v>
      </c>
      <c r="C50" s="418" t="s">
        <v>110</v>
      </c>
      <c r="D50" s="419"/>
      <c r="E50" s="420"/>
      <c r="F50" s="17" t="s">
        <v>30</v>
      </c>
      <c r="G50" s="412" t="s">
        <v>111</v>
      </c>
      <c r="H50" s="413"/>
      <c r="I50" s="413"/>
      <c r="J50" s="413"/>
      <c r="K50" s="414"/>
      <c r="L50" s="414"/>
      <c r="M50" s="415"/>
      <c r="N50" s="381" t="s">
        <v>26</v>
      </c>
      <c r="O50" s="381"/>
      <c r="P50" s="381"/>
      <c r="Q50" s="381"/>
      <c r="R50" s="382"/>
      <c r="S50" s="383" t="s">
        <v>27</v>
      </c>
      <c r="T50" s="384"/>
    </row>
    <row r="51" spans="1:20" ht="21.75" customHeight="1">
      <c r="A51" s="21" t="s">
        <v>42</v>
      </c>
      <c r="B51" s="3">
        <v>0.46875</v>
      </c>
      <c r="C51" s="366" t="s">
        <v>108</v>
      </c>
      <c r="D51" s="367"/>
      <c r="E51" s="421"/>
      <c r="F51" s="15" t="s">
        <v>31</v>
      </c>
      <c r="G51" s="416" t="s">
        <v>109</v>
      </c>
      <c r="H51" s="369"/>
      <c r="I51" s="369"/>
      <c r="J51" s="369"/>
      <c r="K51" s="370"/>
      <c r="L51" s="370"/>
      <c r="M51" s="371"/>
      <c r="N51" s="405" t="s">
        <v>28</v>
      </c>
      <c r="O51" s="405"/>
      <c r="P51" s="405"/>
      <c r="Q51" s="405"/>
      <c r="R51" s="406"/>
      <c r="S51" s="385" t="s">
        <v>29</v>
      </c>
      <c r="T51" s="386"/>
    </row>
    <row r="52" spans="1:20" ht="21.75" customHeight="1" thickBot="1">
      <c r="A52" s="24" t="s">
        <v>43</v>
      </c>
      <c r="B52" s="6">
        <v>0.54166666666666663</v>
      </c>
      <c r="C52" s="378" t="s">
        <v>106</v>
      </c>
      <c r="D52" s="379"/>
      <c r="E52" s="422"/>
      <c r="F52" s="18" t="s">
        <v>18</v>
      </c>
      <c r="G52" s="417" t="s">
        <v>107</v>
      </c>
      <c r="H52" s="375"/>
      <c r="I52" s="375"/>
      <c r="J52" s="375"/>
      <c r="K52" s="376"/>
      <c r="L52" s="376"/>
      <c r="M52" s="377"/>
      <c r="N52" s="408" t="s">
        <v>53</v>
      </c>
      <c r="O52" s="408"/>
      <c r="P52" s="408"/>
      <c r="Q52" s="408"/>
      <c r="R52" s="409"/>
      <c r="S52" s="410" t="s">
        <v>54</v>
      </c>
      <c r="T52" s="411"/>
    </row>
    <row r="53" spans="1:20" ht="18.75" customHeight="1" thickBot="1">
      <c r="A53" s="361" t="s">
        <v>13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3"/>
    </row>
    <row r="54" spans="1:20" ht="2.25" customHeight="1">
      <c r="I54" s="1"/>
      <c r="J54" s="1"/>
      <c r="K54" s="1"/>
      <c r="L54" s="1"/>
      <c r="M54" s="1"/>
      <c r="N54" s="1"/>
      <c r="O54" s="1"/>
      <c r="P54" s="1"/>
      <c r="Q54" s="1"/>
    </row>
  </sheetData>
  <mergeCells count="138">
    <mergeCell ref="N51:R51"/>
    <mergeCell ref="S51:T51"/>
    <mergeCell ref="N52:R52"/>
    <mergeCell ref="S52:T52"/>
    <mergeCell ref="G50:M50"/>
    <mergeCell ref="G51:M51"/>
    <mergeCell ref="G52:M52"/>
    <mergeCell ref="C50:E50"/>
    <mergeCell ref="C51:E51"/>
    <mergeCell ref="C52:E52"/>
    <mergeCell ref="S47:T47"/>
    <mergeCell ref="S48:T48"/>
    <mergeCell ref="C40:E40"/>
    <mergeCell ref="G40:M40"/>
    <mergeCell ref="N40:R40"/>
    <mergeCell ref="N41:R41"/>
    <mergeCell ref="N42:R42"/>
    <mergeCell ref="N43:R43"/>
    <mergeCell ref="N44:R44"/>
    <mergeCell ref="N45:R45"/>
    <mergeCell ref="N46:R46"/>
    <mergeCell ref="N47:R47"/>
    <mergeCell ref="N48:R48"/>
    <mergeCell ref="G41:M41"/>
    <mergeCell ref="G42:M42"/>
    <mergeCell ref="G43:M43"/>
    <mergeCell ref="G44:M44"/>
    <mergeCell ref="G45:M45"/>
    <mergeCell ref="S40:T40"/>
    <mergeCell ref="S41:T41"/>
    <mergeCell ref="S42:T42"/>
    <mergeCell ref="S43:T43"/>
    <mergeCell ref="A1:T1"/>
    <mergeCell ref="A35:T35"/>
    <mergeCell ref="A37:T37"/>
    <mergeCell ref="A38:B38"/>
    <mergeCell ref="S38:T38"/>
    <mergeCell ref="C38:M38"/>
    <mergeCell ref="N38:R38"/>
    <mergeCell ref="A39:T39"/>
    <mergeCell ref="C41:E41"/>
    <mergeCell ref="P8:Q8"/>
    <mergeCell ref="B9:C9"/>
    <mergeCell ref="D9:E9"/>
    <mergeCell ref="F9:G9"/>
    <mergeCell ref="H9:J9"/>
    <mergeCell ref="K9:M9"/>
    <mergeCell ref="N9:O9"/>
    <mergeCell ref="P9:Q9"/>
    <mergeCell ref="B8:C8"/>
    <mergeCell ref="D8:E8"/>
    <mergeCell ref="F8:G8"/>
    <mergeCell ref="H8:J8"/>
    <mergeCell ref="K8:M8"/>
    <mergeCell ref="N8:O8"/>
    <mergeCell ref="P10:Q10"/>
    <mergeCell ref="A53:T53"/>
    <mergeCell ref="A7:C7"/>
    <mergeCell ref="D7:E7"/>
    <mergeCell ref="F7:G7"/>
    <mergeCell ref="H7:J7"/>
    <mergeCell ref="K7:M7"/>
    <mergeCell ref="N7:O7"/>
    <mergeCell ref="P7:Q7"/>
    <mergeCell ref="C45:E45"/>
    <mergeCell ref="G46:M46"/>
    <mergeCell ref="G47:M47"/>
    <mergeCell ref="C46:E46"/>
    <mergeCell ref="C47:E47"/>
    <mergeCell ref="A49:T49"/>
    <mergeCell ref="G48:M48"/>
    <mergeCell ref="C48:E48"/>
    <mergeCell ref="N50:R50"/>
    <mergeCell ref="S50:T50"/>
    <mergeCell ref="S44:T44"/>
    <mergeCell ref="C42:E42"/>
    <mergeCell ref="C43:E43"/>
    <mergeCell ref="C44:E44"/>
    <mergeCell ref="S45:T45"/>
    <mergeCell ref="S46:T46"/>
    <mergeCell ref="B11:C11"/>
    <mergeCell ref="D11:E11"/>
    <mergeCell ref="F11:G11"/>
    <mergeCell ref="H11:J11"/>
    <mergeCell ref="K11:M11"/>
    <mergeCell ref="N11:O11"/>
    <mergeCell ref="P11:Q11"/>
    <mergeCell ref="D10:E10"/>
    <mergeCell ref="F10:G10"/>
    <mergeCell ref="H10:J10"/>
    <mergeCell ref="K10:M10"/>
    <mergeCell ref="N10:O10"/>
    <mergeCell ref="B10:C10"/>
    <mergeCell ref="N15:O15"/>
    <mergeCell ref="A18:S18"/>
    <mergeCell ref="N19:O20"/>
    <mergeCell ref="B20:C21"/>
    <mergeCell ref="D20:I21"/>
    <mergeCell ref="P13:Q13"/>
    <mergeCell ref="B14:C14"/>
    <mergeCell ref="D14:E14"/>
    <mergeCell ref="F14:G14"/>
    <mergeCell ref="H14:J14"/>
    <mergeCell ref="K14:M14"/>
    <mergeCell ref="N14:O14"/>
    <mergeCell ref="P14:Q14"/>
    <mergeCell ref="A13:C13"/>
    <mergeCell ref="D13:E13"/>
    <mergeCell ref="F13:G13"/>
    <mergeCell ref="H13:J13"/>
    <mergeCell ref="K13:M13"/>
    <mergeCell ref="N13:O13"/>
    <mergeCell ref="B15:C15"/>
    <mergeCell ref="B16:C16"/>
    <mergeCell ref="B32:C33"/>
    <mergeCell ref="D32:I33"/>
    <mergeCell ref="N32:O33"/>
    <mergeCell ref="A6:S6"/>
    <mergeCell ref="Q22:Q23"/>
    <mergeCell ref="B24:C25"/>
    <mergeCell ref="D24:I25"/>
    <mergeCell ref="N24:O25"/>
    <mergeCell ref="B28:C29"/>
    <mergeCell ref="D28:I29"/>
    <mergeCell ref="N28:O29"/>
    <mergeCell ref="Q30:Q31"/>
    <mergeCell ref="P15:Q15"/>
    <mergeCell ref="D16:E16"/>
    <mergeCell ref="F16:G16"/>
    <mergeCell ref="H16:J16"/>
    <mergeCell ref="K16:M16"/>
    <mergeCell ref="N16:O16"/>
    <mergeCell ref="P16:Q16"/>
    <mergeCell ref="D15:E15"/>
    <mergeCell ref="Q25:T26"/>
    <mergeCell ref="F15:G15"/>
    <mergeCell ref="H15:J15"/>
    <mergeCell ref="K15:M15"/>
  </mergeCells>
  <phoneticPr fontId="1"/>
  <pageMargins left="0.70866141732283472" right="0.51181102362204722" top="0.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R３日程表</vt:lpstr>
      <vt:lpstr>R３組合せ表</vt:lpstr>
      <vt:lpstr>R2日程・結果</vt:lpstr>
      <vt:lpstr>'R2日程・結果'!Print_Area</vt:lpstr>
      <vt:lpstr>'R３組合せ表'!Print_Area</vt:lpstr>
      <vt:lpstr>'R３日程表'!Print_Area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成田恵悦</dc:creator>
  <cp:lastModifiedBy>libero008</cp:lastModifiedBy>
  <cp:lastPrinted>2021-09-23T04:35:38Z</cp:lastPrinted>
  <dcterms:created xsi:type="dcterms:W3CDTF">2021-08-17T12:09:32Z</dcterms:created>
  <dcterms:modified xsi:type="dcterms:W3CDTF">2021-10-13T05:29:29Z</dcterms:modified>
</cp:coreProperties>
</file>